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<sst xmlns="http://schemas.openxmlformats.org/spreadsheetml/2006/main" count="491" uniqueCount="178">
  <si>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</si>
  <si>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</si>
  <si>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</si>
  <si>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</si>
  <si>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</si>
  <si>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</si>
  <si>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</si>
  <si>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</si>
  <si>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</si>
  <si>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</si>
  <si>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</si>
  <si>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</si>
  <si>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</si>
  <si>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</si>
  <si>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</si>
  <si>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</si>
  <si>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</si>
  <si>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</si>
  <si>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</si>
  <si>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</si>
  <si>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</si>
  <si>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</si>
  <si>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</si>
  <si>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</si>
  <si>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</si>
  <si>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</si>
  <si>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</si>
  <si>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</si>
  <si>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</si>
  <si>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</si>
  <si>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</si>
  <si>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</si>
  <si>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</si>
  <si>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</si>
  <si>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</si>
  <si>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</si>
  <si>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</si>
  <si>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</si>
  <si>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</si>
  <si>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</si>
  <si>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</si>
  <si>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</si>
  <si>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</si>
  <si>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</si>
  <si>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</si>
  <si>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</si>
  <si>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</si>
  <si>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</si>
  <si>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</si>
  <si>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</si>
  <si>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</si>
  <si>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</si>
  <si>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</si>
  <si>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</si>
  <si>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</si>
  <si>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</si>
  <si>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</si>
  <si>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</si>
  <si>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</si>
  <si>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</si>
  <si>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</si>
  <si>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</si>
  <si>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</si>
  <si>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</si>
  <si>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</si>
  <si>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</si>
  <si>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</si>
  <si>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</si>
  <si>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</si>
  <si>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</si>
  <si>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</si>
  <si>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</si>
  <si>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</si>
  <si>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</si>
  <si>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</si>
  <si>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</si>
  <si>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</si>
  <si>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</si>
  <si>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</si>
  <si>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</si>
  <si>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</si>
  <si>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</si>
  <si>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</si>
  <si>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</si>
  <si>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</si>
  <si>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</si>
  <si>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</si>
  <si>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</si>
  <si>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</si>
  <si>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</si>
  <si>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</si>
  <si>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</si>
  <si>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</si>
  <si>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</si>
  <si>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</si>
  <si>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</si>
  <si>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</si>
  <si>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</si>
  <si>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</si>
  <si>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</si>
  <si>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</si>
  <si>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</si>
  <si>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</si>
  <si>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</si>
  <si>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</si>
  <si>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</si>
  <si>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</si>
  <si>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</si>
  <si>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</si>
  <si>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</si>
  <si>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</si>
  <si>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</si>
  <si>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</si>
  <si>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</si>
  <si>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</si>
  <si>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</si>
  <si>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</si>
  <si>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</si>
  <si>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</si>
  <si>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</si>
  <si>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</si>
  <si>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</si>
  <si>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</si>
  <si>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</si>
  <si>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</si>
  <si>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</si>
  <si>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</si>
  <si>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</si>
  <si>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</si>
  <si>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</si>
  <si>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</si>
  <si>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</si>
  <si>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</si>
  <si>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</si>
  <si>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</si>
  <si>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бюджетными учреждениями (МУ ЦК Кобринского поселения платные)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</si>
  <si>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</si>
  <si>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</si>
  <si>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</si>
  <si>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</si>
  <si>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</si>
  <si>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</si>
  <si>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</si>
  <si>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</si>
  <si>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</si>
  <si>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</si>
  <si>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</si>
  <si>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</si>
  <si>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</si>
  <si>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</si>
  <si>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</si>
  <si>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</si>
  <si>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</si>
  <si>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</si>
  <si>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</si>
  <si>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</si>
  <si>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2012 год</t>
  </si>
  <si>
    <t>Проведение мероприятий, осуществляемых органами местного самоуправления</t>
  </si>
  <si>
    <t>092 00 00</t>
  </si>
  <si>
    <t>Приложение № 6.1</t>
  </si>
  <si>
    <t>Социальные выплаты</t>
  </si>
  <si>
    <t>ВСЕГО расходов</t>
  </si>
  <si>
    <t>Проект бюджета на 2012    сумма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</si>
  <si>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</si>
  <si>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</si>
  <si>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</si>
  <si>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</si>
  <si>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</si>
  <si>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</si>
  <si>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</si>
  <si>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</si>
  <si>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</si>
  <si>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Доорожное хозяйство</t>
  </si>
  <si>
    <t xml:space="preserve">09 </t>
  </si>
  <si>
    <t>ДЦП "Совершенствование и развитие автомобильных дорог ЛО на 2009-2020 г"</t>
  </si>
  <si>
    <t>522 40 00</t>
  </si>
  <si>
    <t>340 00 00</t>
  </si>
  <si>
    <t>№ 47 от 20 августа 2012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</si>
</sst>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00000"/>
    <numFmt numFmtId="184" formatCode="#,##0.00&quot;р.&quot;"/>
  </numFmts>
  <fonts count="30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top" wrapText="1"/>
    </xf>
    <xf numFmtId="176" fontId="4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76" fontId="4" fillId="0" borderId="10" xfId="0" applyNumberFormat="1" applyFont="1" applyBorder="1" applyAlignment="1">
      <alignment horizontal="center" vertical="top"/>
    </xf>
    <xf numFmtId="176" fontId="1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4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6384" width="8.8515625" style="1" customWidth="1"/>
  </cols>
  <sheetData>
    <row r="1" spans="4:16" ht="15.75">
      <c r="D1" s="64" t="s">
        <v>159</v>
      </c>
      <c r="E1" s="64"/>
      <c r="F1" s="64"/>
      <c r="G1" s="64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5" t="s">
        <v>57</v>
      </c>
      <c r="E2" s="45"/>
      <c r="F2" s="45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5" t="s">
        <v>58</v>
      </c>
      <c r="E3" s="45"/>
      <c r="F3" s="45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5" t="s">
        <v>177</v>
      </c>
      <c r="E4" s="65"/>
      <c r="F4" s="65"/>
      <c r="G4" s="65"/>
      <c r="H4" s="31"/>
      <c r="I4" s="31"/>
      <c r="J4" s="31"/>
      <c r="K4" s="31"/>
      <c r="L4" s="31"/>
      <c r="M4" s="31"/>
      <c r="N4" s="31"/>
      <c r="O4" s="31"/>
      <c r="P4" s="31"/>
    </row>
    <row r="5" ht="10.5" customHeight="1"/>
    <row r="6" spans="1:7" ht="58.5" customHeight="1">
      <c r="A6" s="62" t="s">
        <v>156</v>
      </c>
      <c r="B6" s="63"/>
      <c r="C6" s="63"/>
      <c r="D6" s="63"/>
      <c r="E6" s="63"/>
      <c r="F6" s="63"/>
      <c r="G6" s="63"/>
    </row>
    <row r="7" spans="1:7" ht="8.25" customHeight="1">
      <c r="A7" s="62"/>
      <c r="B7" s="63"/>
      <c r="C7" s="63"/>
      <c r="D7" s="63"/>
      <c r="E7" s="63"/>
      <c r="F7" s="63"/>
      <c r="G7" s="63"/>
    </row>
    <row r="8" spans="1:7" ht="78.75">
      <c r="A8" s="5"/>
      <c r="B8" s="6" t="s">
        <v>19</v>
      </c>
      <c r="C8" s="6" t="s">
        <v>59</v>
      </c>
      <c r="D8" s="6" t="s">
        <v>60</v>
      </c>
      <c r="E8" s="6" t="s">
        <v>20</v>
      </c>
      <c r="F8" s="6" t="s">
        <v>21</v>
      </c>
      <c r="G8" s="7" t="s">
        <v>162</v>
      </c>
    </row>
    <row r="9" spans="1:7" ht="24" customHeight="1">
      <c r="A9" s="8"/>
      <c r="B9" s="32" t="s">
        <v>163</v>
      </c>
      <c r="C9" s="33" t="s">
        <v>61</v>
      </c>
      <c r="D9" s="35" t="s">
        <v>67</v>
      </c>
      <c r="E9" s="35"/>
      <c r="F9" s="35"/>
      <c r="G9" s="52">
        <f>G10+G14+G25+G39</f>
        <v>7463.8</v>
      </c>
    </row>
    <row r="10" spans="1:7" ht="63" customHeight="1">
      <c r="A10" s="8"/>
      <c r="B10" s="32" t="s">
        <v>144</v>
      </c>
      <c r="C10" s="35" t="s">
        <v>61</v>
      </c>
      <c r="D10" s="35" t="s">
        <v>79</v>
      </c>
      <c r="E10" s="35"/>
      <c r="F10" s="35"/>
      <c r="G10" s="52">
        <f>G11</f>
        <v>413.8</v>
      </c>
    </row>
    <row r="11" spans="1:7" ht="47.25">
      <c r="A11" s="8"/>
      <c r="B11" s="30" t="s">
        <v>104</v>
      </c>
      <c r="C11" s="6" t="s">
        <v>61</v>
      </c>
      <c r="D11" s="36" t="s">
        <v>79</v>
      </c>
      <c r="E11" s="36" t="s">
        <v>105</v>
      </c>
      <c r="F11" s="36"/>
      <c r="G11" s="53">
        <f>G12</f>
        <v>413.8</v>
      </c>
    </row>
    <row r="12" spans="1:7" ht="30.75" customHeight="1">
      <c r="A12" s="8"/>
      <c r="B12" s="12" t="s">
        <v>106</v>
      </c>
      <c r="C12" s="6" t="s">
        <v>61</v>
      </c>
      <c r="D12" s="54" t="s">
        <v>79</v>
      </c>
      <c r="E12" s="54" t="s">
        <v>107</v>
      </c>
      <c r="F12" s="54"/>
      <c r="G12" s="50">
        <f>G13</f>
        <v>413.8</v>
      </c>
    </row>
    <row r="13" spans="1:7" ht="24.75" customHeight="1">
      <c r="A13" s="8"/>
      <c r="B13" s="12" t="s">
        <v>82</v>
      </c>
      <c r="C13" s="6" t="s">
        <v>61</v>
      </c>
      <c r="D13" s="54" t="s">
        <v>79</v>
      </c>
      <c r="E13" s="54" t="s">
        <v>107</v>
      </c>
      <c r="F13" s="54" t="s">
        <v>83</v>
      </c>
      <c r="G13" s="50">
        <v>413.8</v>
      </c>
    </row>
    <row r="14" spans="1:7" ht="49.5" customHeight="1">
      <c r="A14" s="37"/>
      <c r="B14" s="29" t="s">
        <v>108</v>
      </c>
      <c r="C14" s="33" t="s">
        <v>61</v>
      </c>
      <c r="D14" s="33" t="s">
        <v>74</v>
      </c>
      <c r="E14" s="33"/>
      <c r="F14" s="33"/>
      <c r="G14" s="51">
        <f>G19+G21+G23</f>
        <v>6450</v>
      </c>
    </row>
    <row r="15" spans="1:7" ht="0" customHeight="1" hidden="1">
      <c r="A15" s="8"/>
      <c r="B15" s="13" t="s">
        <v>26</v>
      </c>
      <c r="C15" s="33"/>
      <c r="D15" s="6" t="s">
        <v>0</v>
      </c>
      <c r="E15" s="6" t="s">
        <v>24</v>
      </c>
      <c r="F15" s="6" t="s">
        <v>25</v>
      </c>
      <c r="G15" s="50"/>
    </row>
    <row r="16" spans="1:7" ht="15" customHeight="1" hidden="1">
      <c r="A16" s="8"/>
      <c r="B16" s="13" t="s">
        <v>27</v>
      </c>
      <c r="C16" s="33"/>
      <c r="D16" s="6" t="s">
        <v>28</v>
      </c>
      <c r="E16" s="6" t="s">
        <v>22</v>
      </c>
      <c r="F16" s="6" t="s">
        <v>23</v>
      </c>
      <c r="G16" s="50">
        <f>G17</f>
        <v>0</v>
      </c>
    </row>
    <row r="17" spans="1:7" ht="15" customHeight="1" hidden="1">
      <c r="A17" s="8"/>
      <c r="B17" s="13" t="s">
        <v>29</v>
      </c>
      <c r="C17" s="33"/>
      <c r="D17" s="6" t="s">
        <v>28</v>
      </c>
      <c r="E17" s="6" t="s">
        <v>30</v>
      </c>
      <c r="F17" s="6" t="s">
        <v>23</v>
      </c>
      <c r="G17" s="50">
        <f>G18</f>
        <v>0</v>
      </c>
    </row>
    <row r="18" spans="1:7" ht="15" customHeight="1" hidden="1">
      <c r="A18" s="8"/>
      <c r="B18" s="13" t="s">
        <v>31</v>
      </c>
      <c r="C18" s="33"/>
      <c r="D18" s="6" t="s">
        <v>28</v>
      </c>
      <c r="E18" s="6" t="s">
        <v>30</v>
      </c>
      <c r="F18" s="6" t="s">
        <v>32</v>
      </c>
      <c r="G18" s="50"/>
    </row>
    <row r="19" spans="1:7" ht="18" customHeight="1">
      <c r="A19" s="8"/>
      <c r="B19" s="9" t="s">
        <v>109</v>
      </c>
      <c r="C19" s="35" t="s">
        <v>61</v>
      </c>
      <c r="D19" s="35" t="s">
        <v>74</v>
      </c>
      <c r="E19" s="35" t="s">
        <v>110</v>
      </c>
      <c r="F19" s="35"/>
      <c r="G19" s="49">
        <f>G20</f>
        <v>5416.6</v>
      </c>
    </row>
    <row r="20" spans="1:7" ht="15" customHeight="1">
      <c r="A20" s="8"/>
      <c r="B20" s="12" t="s">
        <v>82</v>
      </c>
      <c r="C20" s="36" t="s">
        <v>61</v>
      </c>
      <c r="D20" s="6" t="s">
        <v>74</v>
      </c>
      <c r="E20" s="6" t="s">
        <v>110</v>
      </c>
      <c r="F20" s="6" t="s">
        <v>83</v>
      </c>
      <c r="G20" s="50">
        <f>5466.6-50</f>
        <v>5416.6</v>
      </c>
    </row>
    <row r="21" spans="1:7" ht="33" customHeight="1">
      <c r="A21" s="8"/>
      <c r="B21" s="15" t="s">
        <v>111</v>
      </c>
      <c r="C21" s="35" t="s">
        <v>61</v>
      </c>
      <c r="D21" s="35" t="s">
        <v>74</v>
      </c>
      <c r="E21" s="35" t="s">
        <v>112</v>
      </c>
      <c r="F21" s="35"/>
      <c r="G21" s="49">
        <f>G22</f>
        <v>805.2</v>
      </c>
    </row>
    <row r="22" spans="1:7" ht="15" customHeight="1">
      <c r="A22" s="8"/>
      <c r="B22" s="12" t="s">
        <v>82</v>
      </c>
      <c r="C22" s="36" t="s">
        <v>61</v>
      </c>
      <c r="D22" s="6" t="s">
        <v>74</v>
      </c>
      <c r="E22" s="6" t="s">
        <v>112</v>
      </c>
      <c r="F22" s="6" t="s">
        <v>83</v>
      </c>
      <c r="G22" s="50">
        <v>805.2</v>
      </c>
    </row>
    <row r="23" spans="1:7" ht="86.25" customHeight="1">
      <c r="A23" s="8"/>
      <c r="B23" s="57" t="s">
        <v>146</v>
      </c>
      <c r="C23" s="36" t="s">
        <v>61</v>
      </c>
      <c r="D23" s="6" t="s">
        <v>74</v>
      </c>
      <c r="E23" s="6" t="s">
        <v>76</v>
      </c>
      <c r="F23" s="6"/>
      <c r="G23" s="50">
        <f>G24</f>
        <v>228.2</v>
      </c>
    </row>
    <row r="24" spans="1:7" ht="15" customHeight="1">
      <c r="A24" s="8"/>
      <c r="B24" s="12" t="s">
        <v>77</v>
      </c>
      <c r="C24" s="36" t="s">
        <v>61</v>
      </c>
      <c r="D24" s="6" t="s">
        <v>74</v>
      </c>
      <c r="E24" s="6" t="s">
        <v>76</v>
      </c>
      <c r="F24" s="6" t="s">
        <v>75</v>
      </c>
      <c r="G24" s="50">
        <v>228.2</v>
      </c>
    </row>
    <row r="25" spans="1:7" ht="20.25" customHeight="1">
      <c r="A25" s="10"/>
      <c r="B25" s="29" t="s">
        <v>1</v>
      </c>
      <c r="C25" s="33" t="s">
        <v>61</v>
      </c>
      <c r="D25" s="33" t="s">
        <v>73</v>
      </c>
      <c r="E25" s="33"/>
      <c r="F25" s="33"/>
      <c r="G25" s="51">
        <f>G26</f>
        <v>300</v>
      </c>
    </row>
    <row r="26" spans="1:7" ht="15" customHeight="1">
      <c r="A26" s="8"/>
      <c r="B26" s="32" t="s">
        <v>33</v>
      </c>
      <c r="C26" s="35" t="s">
        <v>61</v>
      </c>
      <c r="D26" s="35" t="s">
        <v>73</v>
      </c>
      <c r="E26" s="35" t="s">
        <v>63</v>
      </c>
      <c r="F26" s="35"/>
      <c r="G26" s="49">
        <f>G38</f>
        <v>300</v>
      </c>
    </row>
    <row r="27" spans="1:7" s="16" customFormat="1" ht="0" customHeight="1" hidden="1">
      <c r="A27" s="14"/>
      <c r="B27" s="15" t="s">
        <v>2</v>
      </c>
      <c r="C27" s="36"/>
      <c r="D27" s="55" t="s">
        <v>3</v>
      </c>
      <c r="E27" s="55" t="s">
        <v>22</v>
      </c>
      <c r="F27" s="55" t="s">
        <v>23</v>
      </c>
      <c r="G27" s="49">
        <f>G28+G31</f>
        <v>0</v>
      </c>
    </row>
    <row r="28" spans="1:7" ht="7.5" customHeight="1" hidden="1">
      <c r="A28" s="5"/>
      <c r="B28" s="11" t="s">
        <v>4</v>
      </c>
      <c r="C28" s="36"/>
      <c r="D28" s="6" t="s">
        <v>5</v>
      </c>
      <c r="E28" s="6" t="s">
        <v>22</v>
      </c>
      <c r="F28" s="6" t="s">
        <v>23</v>
      </c>
      <c r="G28" s="50">
        <f>G29</f>
        <v>0</v>
      </c>
    </row>
    <row r="29" spans="1:7" ht="28.5" customHeight="1" hidden="1">
      <c r="A29" s="5"/>
      <c r="B29" s="11" t="s">
        <v>34</v>
      </c>
      <c r="C29" s="36"/>
      <c r="D29" s="6" t="s">
        <v>5</v>
      </c>
      <c r="E29" s="6" t="s">
        <v>35</v>
      </c>
      <c r="F29" s="6" t="s">
        <v>23</v>
      </c>
      <c r="G29" s="50">
        <f>G30</f>
        <v>0</v>
      </c>
    </row>
    <row r="30" spans="1:7" ht="47.25" hidden="1">
      <c r="A30" s="5"/>
      <c r="B30" s="11" t="s">
        <v>36</v>
      </c>
      <c r="C30" s="36"/>
      <c r="D30" s="6" t="s">
        <v>5</v>
      </c>
      <c r="E30" s="6" t="s">
        <v>35</v>
      </c>
      <c r="F30" s="6">
        <v>260</v>
      </c>
      <c r="G30" s="50"/>
    </row>
    <row r="31" spans="1:7" ht="15.75" hidden="1">
      <c r="A31" s="17"/>
      <c r="B31" s="12" t="s">
        <v>6</v>
      </c>
      <c r="C31" s="36"/>
      <c r="D31" s="54" t="s">
        <v>7</v>
      </c>
      <c r="E31" s="54" t="s">
        <v>22</v>
      </c>
      <c r="F31" s="54" t="s">
        <v>23</v>
      </c>
      <c r="G31" s="50">
        <f>G32</f>
        <v>0</v>
      </c>
    </row>
    <row r="32" spans="1:7" ht="15.75" hidden="1">
      <c r="A32" s="17"/>
      <c r="B32" s="12" t="s">
        <v>37</v>
      </c>
      <c r="C32" s="36"/>
      <c r="D32" s="54" t="s">
        <v>7</v>
      </c>
      <c r="E32" s="54" t="s">
        <v>38</v>
      </c>
      <c r="F32" s="54" t="s">
        <v>23</v>
      </c>
      <c r="G32" s="50">
        <f>G33</f>
        <v>0</v>
      </c>
    </row>
    <row r="33" spans="1:7" ht="36.75" customHeight="1" hidden="1">
      <c r="A33" s="17"/>
      <c r="B33" s="12" t="s">
        <v>39</v>
      </c>
      <c r="C33" s="36"/>
      <c r="D33" s="54" t="s">
        <v>7</v>
      </c>
      <c r="E33" s="54" t="s">
        <v>38</v>
      </c>
      <c r="F33" s="54" t="s">
        <v>40</v>
      </c>
      <c r="G33" s="50"/>
    </row>
    <row r="34" spans="1:7" ht="18.75" customHeight="1" hidden="1">
      <c r="A34" s="8"/>
      <c r="B34" s="18" t="s">
        <v>8</v>
      </c>
      <c r="C34" s="42"/>
      <c r="D34" s="39" t="s">
        <v>9</v>
      </c>
      <c r="E34" s="39" t="s">
        <v>22</v>
      </c>
      <c r="F34" s="39" t="s">
        <v>23</v>
      </c>
      <c r="G34" s="50">
        <f>G35</f>
        <v>0</v>
      </c>
    </row>
    <row r="35" spans="1:7" ht="19.5" customHeight="1" hidden="1">
      <c r="A35" s="10"/>
      <c r="B35" s="11" t="s">
        <v>10</v>
      </c>
      <c r="C35" s="36"/>
      <c r="D35" s="6" t="s">
        <v>11</v>
      </c>
      <c r="E35" s="6" t="s">
        <v>22</v>
      </c>
      <c r="F35" s="6" t="s">
        <v>23</v>
      </c>
      <c r="G35" s="50">
        <f>G36</f>
        <v>0</v>
      </c>
    </row>
    <row r="36" spans="1:7" ht="19.5" customHeight="1" hidden="1">
      <c r="A36" s="8"/>
      <c r="B36" s="11" t="s">
        <v>41</v>
      </c>
      <c r="C36" s="36"/>
      <c r="D36" s="6" t="s">
        <v>11</v>
      </c>
      <c r="E36" s="6" t="s">
        <v>42</v>
      </c>
      <c r="F36" s="6" t="s">
        <v>23</v>
      </c>
      <c r="G36" s="50">
        <f>G37</f>
        <v>0</v>
      </c>
    </row>
    <row r="37" spans="1:7" ht="19.5" customHeight="1" hidden="1">
      <c r="A37" s="8"/>
      <c r="B37" s="11" t="s">
        <v>43</v>
      </c>
      <c r="C37" s="36"/>
      <c r="D37" s="6" t="s">
        <v>11</v>
      </c>
      <c r="E37" s="6" t="s">
        <v>42</v>
      </c>
      <c r="F37" s="6">
        <v>382</v>
      </c>
      <c r="G37" s="50"/>
    </row>
    <row r="38" spans="1:7" ht="19.5" customHeight="1">
      <c r="A38" s="8"/>
      <c r="B38" s="11" t="s">
        <v>64</v>
      </c>
      <c r="C38" s="36" t="s">
        <v>61</v>
      </c>
      <c r="D38" s="6" t="s">
        <v>73</v>
      </c>
      <c r="E38" s="6" t="s">
        <v>63</v>
      </c>
      <c r="F38" s="6" t="s">
        <v>65</v>
      </c>
      <c r="G38" s="50">
        <v>300</v>
      </c>
    </row>
    <row r="39" spans="1:7" ht="19.5" customHeight="1">
      <c r="A39" s="8"/>
      <c r="B39" s="22" t="s">
        <v>120</v>
      </c>
      <c r="C39" s="35" t="s">
        <v>61</v>
      </c>
      <c r="D39" s="35" t="s">
        <v>148</v>
      </c>
      <c r="E39" s="35"/>
      <c r="F39" s="35"/>
      <c r="G39" s="49">
        <f>G40+G42+G44</f>
        <v>300</v>
      </c>
    </row>
    <row r="40" spans="1:7" ht="33.75" customHeight="1">
      <c r="A40" s="8"/>
      <c r="B40" s="11" t="s">
        <v>119</v>
      </c>
      <c r="C40" s="36" t="s">
        <v>61</v>
      </c>
      <c r="D40" s="6" t="s">
        <v>148</v>
      </c>
      <c r="E40" s="6" t="s">
        <v>121</v>
      </c>
      <c r="F40" s="6"/>
      <c r="G40" s="50">
        <f>G41</f>
        <v>100</v>
      </c>
    </row>
    <row r="41" spans="1:7" ht="21.75" customHeight="1">
      <c r="A41" s="8"/>
      <c r="B41" s="11" t="s">
        <v>82</v>
      </c>
      <c r="C41" s="36" t="s">
        <v>61</v>
      </c>
      <c r="D41" s="6" t="s">
        <v>148</v>
      </c>
      <c r="E41" s="6" t="s">
        <v>121</v>
      </c>
      <c r="F41" s="6" t="s">
        <v>83</v>
      </c>
      <c r="G41" s="50">
        <v>100</v>
      </c>
    </row>
    <row r="42" spans="1:7" ht="38.25" customHeight="1">
      <c r="A42" s="8"/>
      <c r="B42" s="11" t="s">
        <v>157</v>
      </c>
      <c r="C42" s="36" t="s">
        <v>61</v>
      </c>
      <c r="D42" s="6" t="s">
        <v>148</v>
      </c>
      <c r="E42" s="6" t="s">
        <v>158</v>
      </c>
      <c r="F42" s="6"/>
      <c r="G42" s="50">
        <f>G43</f>
        <v>180</v>
      </c>
    </row>
    <row r="43" spans="1:7" ht="21.75" customHeight="1">
      <c r="A43" s="8"/>
      <c r="B43" s="11" t="s">
        <v>82</v>
      </c>
      <c r="C43" s="36" t="s">
        <v>61</v>
      </c>
      <c r="D43" s="6" t="s">
        <v>148</v>
      </c>
      <c r="E43" s="6" t="s">
        <v>137</v>
      </c>
      <c r="F43" s="6" t="s">
        <v>83</v>
      </c>
      <c r="G43" s="50">
        <v>180</v>
      </c>
    </row>
    <row r="44" spans="1:7" ht="37.5" customHeight="1">
      <c r="A44" s="8"/>
      <c r="B44" s="11" t="s">
        <v>149</v>
      </c>
      <c r="C44" s="36" t="s">
        <v>61</v>
      </c>
      <c r="D44" s="6" t="s">
        <v>148</v>
      </c>
      <c r="E44" s="6" t="s">
        <v>150</v>
      </c>
      <c r="F44" s="6" t="s">
        <v>83</v>
      </c>
      <c r="G44" s="50">
        <v>20</v>
      </c>
    </row>
    <row r="45" spans="1:7" ht="19.5" customHeight="1">
      <c r="A45" s="8"/>
      <c r="B45" s="29" t="s">
        <v>164</v>
      </c>
      <c r="C45" s="33" t="s">
        <v>78</v>
      </c>
      <c r="D45" s="33"/>
      <c r="E45" s="33"/>
      <c r="F45" s="33"/>
      <c r="G45" s="51">
        <f>G46</f>
        <v>290.394</v>
      </c>
    </row>
    <row r="46" spans="1:7" ht="19.5" customHeight="1">
      <c r="A46" s="8"/>
      <c r="B46" s="29" t="s">
        <v>56</v>
      </c>
      <c r="C46" s="33" t="s">
        <v>78</v>
      </c>
      <c r="D46" s="33" t="s">
        <v>79</v>
      </c>
      <c r="E46" s="33"/>
      <c r="F46" s="33"/>
      <c r="G46" s="51">
        <f>G47</f>
        <v>290.394</v>
      </c>
    </row>
    <row r="47" spans="1:7" ht="34.5" customHeight="1">
      <c r="A47" s="8"/>
      <c r="B47" s="9" t="s">
        <v>80</v>
      </c>
      <c r="C47" s="35" t="s">
        <v>78</v>
      </c>
      <c r="D47" s="35" t="s">
        <v>79</v>
      </c>
      <c r="E47" s="35" t="s">
        <v>81</v>
      </c>
      <c r="F47" s="35"/>
      <c r="G47" s="49">
        <f>G48</f>
        <v>290.394</v>
      </c>
    </row>
    <row r="48" spans="1:7" ht="29.25" customHeight="1">
      <c r="A48" s="8"/>
      <c r="B48" s="11" t="s">
        <v>82</v>
      </c>
      <c r="C48" s="6" t="s">
        <v>78</v>
      </c>
      <c r="D48" s="6" t="s">
        <v>79</v>
      </c>
      <c r="E48" s="6" t="s">
        <v>81</v>
      </c>
      <c r="F48" s="6" t="s">
        <v>83</v>
      </c>
      <c r="G48" s="50">
        <f>234.7+55.694</f>
        <v>290.394</v>
      </c>
    </row>
    <row r="49" spans="1:7" ht="36" customHeight="1">
      <c r="A49" s="8"/>
      <c r="B49" s="32" t="s">
        <v>165</v>
      </c>
      <c r="C49" s="35" t="s">
        <v>79</v>
      </c>
      <c r="D49" s="35" t="s">
        <v>67</v>
      </c>
      <c r="E49" s="35"/>
      <c r="F49" s="35"/>
      <c r="G49" s="49">
        <f>G50+G53+G56</f>
        <v>220</v>
      </c>
    </row>
    <row r="50" spans="1:7" ht="46.5" customHeight="1">
      <c r="A50" s="8"/>
      <c r="B50" s="29" t="s">
        <v>84</v>
      </c>
      <c r="C50" s="33" t="s">
        <v>79</v>
      </c>
      <c r="D50" s="33" t="s">
        <v>85</v>
      </c>
      <c r="E50" s="33"/>
      <c r="F50" s="33"/>
      <c r="G50" s="51">
        <f>G51</f>
        <v>100</v>
      </c>
    </row>
    <row r="51" spans="1:7" ht="46.5" customHeight="1">
      <c r="A51" s="8"/>
      <c r="B51" s="11" t="s">
        <v>36</v>
      </c>
      <c r="C51" s="6" t="s">
        <v>79</v>
      </c>
      <c r="D51" s="6" t="s">
        <v>85</v>
      </c>
      <c r="E51" s="6" t="s">
        <v>86</v>
      </c>
      <c r="F51" s="6"/>
      <c r="G51" s="50">
        <f>G52</f>
        <v>100</v>
      </c>
    </row>
    <row r="52" spans="1:7" ht="36.75" customHeight="1">
      <c r="A52" s="8"/>
      <c r="B52" s="11" t="s">
        <v>87</v>
      </c>
      <c r="C52" s="6" t="s">
        <v>79</v>
      </c>
      <c r="D52" s="6" t="s">
        <v>85</v>
      </c>
      <c r="E52" s="6" t="s">
        <v>86</v>
      </c>
      <c r="F52" s="6" t="s">
        <v>88</v>
      </c>
      <c r="G52" s="50">
        <v>100</v>
      </c>
    </row>
    <row r="53" spans="1:7" ht="19.5" customHeight="1">
      <c r="A53" s="37"/>
      <c r="B53" s="29" t="s">
        <v>89</v>
      </c>
      <c r="C53" s="33" t="s">
        <v>79</v>
      </c>
      <c r="D53" s="33" t="s">
        <v>90</v>
      </c>
      <c r="E53" s="33"/>
      <c r="F53" s="33"/>
      <c r="G53" s="51">
        <f>G54</f>
        <v>100</v>
      </c>
    </row>
    <row r="54" spans="1:7" ht="34.5" customHeight="1">
      <c r="A54" s="8"/>
      <c r="B54" s="11" t="s">
        <v>91</v>
      </c>
      <c r="C54" s="6" t="s">
        <v>79</v>
      </c>
      <c r="D54" s="6" t="s">
        <v>90</v>
      </c>
      <c r="E54" s="6" t="s">
        <v>92</v>
      </c>
      <c r="F54" s="6"/>
      <c r="G54" s="50">
        <f>G55</f>
        <v>100</v>
      </c>
    </row>
    <row r="55" spans="1:7" ht="42" customHeight="1">
      <c r="A55" s="8"/>
      <c r="B55" s="11" t="s">
        <v>87</v>
      </c>
      <c r="C55" s="6" t="s">
        <v>79</v>
      </c>
      <c r="D55" s="6" t="s">
        <v>90</v>
      </c>
      <c r="E55" s="6" t="s">
        <v>92</v>
      </c>
      <c r="F55" s="6" t="s">
        <v>88</v>
      </c>
      <c r="G55" s="50">
        <v>100</v>
      </c>
    </row>
    <row r="56" spans="1:7" ht="33" customHeight="1">
      <c r="A56" s="8"/>
      <c r="B56" s="9" t="s">
        <v>2</v>
      </c>
      <c r="C56" s="35" t="s">
        <v>79</v>
      </c>
      <c r="D56" s="35" t="s">
        <v>151</v>
      </c>
      <c r="E56" s="35"/>
      <c r="F56" s="35"/>
      <c r="G56" s="49">
        <f>G57</f>
        <v>20</v>
      </c>
    </row>
    <row r="57" spans="1:7" ht="23.25" customHeight="1">
      <c r="A57" s="8"/>
      <c r="B57" s="11" t="s">
        <v>82</v>
      </c>
      <c r="C57" s="6" t="s">
        <v>79</v>
      </c>
      <c r="D57" s="6" t="s">
        <v>151</v>
      </c>
      <c r="E57" s="6" t="s">
        <v>152</v>
      </c>
      <c r="F57" s="6" t="s">
        <v>83</v>
      </c>
      <c r="G57" s="50">
        <v>20</v>
      </c>
    </row>
    <row r="58" spans="1:7" ht="20.25" customHeight="1">
      <c r="A58" s="8"/>
      <c r="B58" s="32" t="s">
        <v>166</v>
      </c>
      <c r="C58" s="35" t="s">
        <v>74</v>
      </c>
      <c r="D58" s="35" t="s">
        <v>67</v>
      </c>
      <c r="E58" s="35"/>
      <c r="F58" s="35"/>
      <c r="G58" s="49">
        <f>G70+G59+G67+G62</f>
        <v>4773.562</v>
      </c>
    </row>
    <row r="59" spans="1:7" ht="20.25" customHeight="1">
      <c r="A59" s="8"/>
      <c r="B59" s="32" t="s">
        <v>132</v>
      </c>
      <c r="C59" s="35" t="s">
        <v>74</v>
      </c>
      <c r="D59" s="35" t="s">
        <v>61</v>
      </c>
      <c r="E59" s="35"/>
      <c r="F59" s="35"/>
      <c r="G59" s="49">
        <f>G60</f>
        <v>64.3</v>
      </c>
    </row>
    <row r="60" spans="1:7" ht="33" customHeight="1">
      <c r="A60" s="8"/>
      <c r="B60" s="13" t="s">
        <v>133</v>
      </c>
      <c r="C60" s="6" t="s">
        <v>74</v>
      </c>
      <c r="D60" s="6" t="s">
        <v>61</v>
      </c>
      <c r="E60" s="6" t="s">
        <v>134</v>
      </c>
      <c r="F60" s="6"/>
      <c r="G60" s="50">
        <f>G61</f>
        <v>64.3</v>
      </c>
    </row>
    <row r="61" spans="1:7" ht="20.25" customHeight="1">
      <c r="A61" s="8"/>
      <c r="B61" s="11" t="s">
        <v>82</v>
      </c>
      <c r="C61" s="6" t="s">
        <v>74</v>
      </c>
      <c r="D61" s="6" t="s">
        <v>61</v>
      </c>
      <c r="E61" s="6" t="s">
        <v>134</v>
      </c>
      <c r="F61" s="6" t="s">
        <v>83</v>
      </c>
      <c r="G61" s="50">
        <f>41.8+22.5</f>
        <v>64.3</v>
      </c>
    </row>
    <row r="62" spans="1:7" ht="24" customHeight="1">
      <c r="A62" s="8"/>
      <c r="B62" s="9" t="s">
        <v>172</v>
      </c>
      <c r="C62" s="35" t="s">
        <v>74</v>
      </c>
      <c r="D62" s="35" t="s">
        <v>173</v>
      </c>
      <c r="E62" s="35"/>
      <c r="F62" s="35"/>
      <c r="G62" s="49">
        <f>G63+G65</f>
        <v>3441.862</v>
      </c>
    </row>
    <row r="63" spans="1:7" ht="35.25" customHeight="1">
      <c r="A63" s="8"/>
      <c r="B63" s="9" t="s">
        <v>174</v>
      </c>
      <c r="C63" s="35" t="s">
        <v>74</v>
      </c>
      <c r="D63" s="35" t="s">
        <v>85</v>
      </c>
      <c r="E63" s="35" t="s">
        <v>175</v>
      </c>
      <c r="F63" s="35"/>
      <c r="G63" s="49">
        <f>G64</f>
        <v>3035.549</v>
      </c>
    </row>
    <row r="64" spans="1:7" ht="20.25" customHeight="1">
      <c r="A64" s="8"/>
      <c r="B64" s="11" t="s">
        <v>82</v>
      </c>
      <c r="C64" s="6" t="s">
        <v>74</v>
      </c>
      <c r="D64" s="6" t="s">
        <v>85</v>
      </c>
      <c r="E64" s="6" t="s">
        <v>175</v>
      </c>
      <c r="F64" s="6" t="s">
        <v>83</v>
      </c>
      <c r="G64" s="50">
        <v>3035.549</v>
      </c>
    </row>
    <row r="65" spans="1:7" ht="30.75" customHeight="1">
      <c r="A65" s="8"/>
      <c r="B65" s="9" t="s">
        <v>140</v>
      </c>
      <c r="C65" s="35" t="s">
        <v>74</v>
      </c>
      <c r="D65" s="35" t="s">
        <v>85</v>
      </c>
      <c r="E65" s="35" t="s">
        <v>141</v>
      </c>
      <c r="F65" s="35"/>
      <c r="G65" s="49">
        <f>G66</f>
        <v>406.313</v>
      </c>
    </row>
    <row r="66" spans="1:7" ht="28.5" customHeight="1">
      <c r="A66" s="8"/>
      <c r="B66" s="11" t="s">
        <v>82</v>
      </c>
      <c r="C66" s="6" t="s">
        <v>74</v>
      </c>
      <c r="D66" s="6" t="s">
        <v>85</v>
      </c>
      <c r="E66" s="6" t="s">
        <v>141</v>
      </c>
      <c r="F66" s="6" t="s">
        <v>83</v>
      </c>
      <c r="G66" s="50">
        <v>406.313</v>
      </c>
    </row>
    <row r="67" spans="1:7" ht="19.5" customHeight="1">
      <c r="A67" s="8"/>
      <c r="B67" s="9" t="s">
        <v>10</v>
      </c>
      <c r="C67" s="35" t="s">
        <v>74</v>
      </c>
      <c r="D67" s="35" t="s">
        <v>90</v>
      </c>
      <c r="E67" s="35"/>
      <c r="F67" s="35"/>
      <c r="G67" s="49">
        <f>G68</f>
        <v>250</v>
      </c>
    </row>
    <row r="68" spans="1:7" ht="19.5" customHeight="1">
      <c r="A68" s="8"/>
      <c r="B68" s="9" t="s">
        <v>41</v>
      </c>
      <c r="C68" s="35" t="s">
        <v>74</v>
      </c>
      <c r="D68" s="35" t="s">
        <v>90</v>
      </c>
      <c r="E68" s="35" t="s">
        <v>153</v>
      </c>
      <c r="F68" s="35"/>
      <c r="G68" s="49">
        <f>G69</f>
        <v>250</v>
      </c>
    </row>
    <row r="69" spans="1:7" ht="19.5" customHeight="1">
      <c r="A69" s="8"/>
      <c r="B69" s="11" t="s">
        <v>82</v>
      </c>
      <c r="C69" s="6" t="s">
        <v>74</v>
      </c>
      <c r="D69" s="6" t="s">
        <v>90</v>
      </c>
      <c r="E69" s="6" t="s">
        <v>153</v>
      </c>
      <c r="F69" s="6" t="s">
        <v>83</v>
      </c>
      <c r="G69" s="50">
        <f>150+100</f>
        <v>250</v>
      </c>
    </row>
    <row r="70" spans="1:7" ht="19.5" customHeight="1">
      <c r="A70" s="8"/>
      <c r="B70" s="9" t="s">
        <v>116</v>
      </c>
      <c r="C70" s="35" t="s">
        <v>74</v>
      </c>
      <c r="D70" s="35" t="s">
        <v>62</v>
      </c>
      <c r="E70" s="35"/>
      <c r="F70" s="35"/>
      <c r="G70" s="49">
        <f>G71</f>
        <v>1017.4</v>
      </c>
    </row>
    <row r="71" spans="1:7" ht="35.25" customHeight="1">
      <c r="A71" s="8"/>
      <c r="B71" s="9" t="s">
        <v>127</v>
      </c>
      <c r="C71" s="35" t="s">
        <v>74</v>
      </c>
      <c r="D71" s="35" t="s">
        <v>62</v>
      </c>
      <c r="E71" s="35" t="s">
        <v>176</v>
      </c>
      <c r="F71" s="35"/>
      <c r="G71" s="49">
        <f>G72</f>
        <v>1017.4</v>
      </c>
    </row>
    <row r="72" spans="1:7" ht="21" customHeight="1">
      <c r="A72" s="8"/>
      <c r="B72" s="11" t="s">
        <v>82</v>
      </c>
      <c r="C72" s="6" t="s">
        <v>74</v>
      </c>
      <c r="D72" s="6" t="s">
        <v>62</v>
      </c>
      <c r="E72" s="6" t="s">
        <v>176</v>
      </c>
      <c r="F72" s="6" t="s">
        <v>83</v>
      </c>
      <c r="G72" s="50">
        <f>547.4-80+550</f>
        <v>1017.4</v>
      </c>
    </row>
    <row r="73" spans="1:7" ht="24" customHeight="1">
      <c r="A73" s="5"/>
      <c r="B73" s="19" t="s">
        <v>167</v>
      </c>
      <c r="C73" s="39" t="s">
        <v>95</v>
      </c>
      <c r="D73" s="39" t="s">
        <v>67</v>
      </c>
      <c r="E73" s="39"/>
      <c r="F73" s="39"/>
      <c r="G73" s="49">
        <f>G78+G83+G74</f>
        <v>7777.687</v>
      </c>
    </row>
    <row r="74" spans="1:7" ht="21" customHeight="1">
      <c r="A74" s="5"/>
      <c r="B74" s="19" t="s">
        <v>115</v>
      </c>
      <c r="C74" s="39" t="s">
        <v>95</v>
      </c>
      <c r="D74" s="39" t="s">
        <v>61</v>
      </c>
      <c r="E74" s="39"/>
      <c r="F74" s="39"/>
      <c r="G74" s="49">
        <f>G75</f>
        <v>660</v>
      </c>
    </row>
    <row r="75" spans="1:7" ht="31.5" customHeight="1">
      <c r="A75" s="5"/>
      <c r="B75" s="19" t="s">
        <v>123</v>
      </c>
      <c r="C75" s="39" t="s">
        <v>95</v>
      </c>
      <c r="D75" s="39" t="s">
        <v>61</v>
      </c>
      <c r="E75" s="39" t="s">
        <v>122</v>
      </c>
      <c r="F75" s="39"/>
      <c r="G75" s="49">
        <f>G76+G77</f>
        <v>660</v>
      </c>
    </row>
    <row r="76" spans="1:7" ht="19.5" customHeight="1">
      <c r="A76" s="5"/>
      <c r="B76" s="11" t="s">
        <v>93</v>
      </c>
      <c r="C76" s="40" t="s">
        <v>95</v>
      </c>
      <c r="D76" s="40" t="s">
        <v>61</v>
      </c>
      <c r="E76" s="40" t="s">
        <v>155</v>
      </c>
      <c r="F76" s="40" t="s">
        <v>25</v>
      </c>
      <c r="G76" s="50">
        <v>400</v>
      </c>
    </row>
    <row r="77" spans="1:7" ht="19.5" customHeight="1">
      <c r="A77" s="5"/>
      <c r="B77" s="11" t="s">
        <v>82</v>
      </c>
      <c r="C77" s="40" t="s">
        <v>95</v>
      </c>
      <c r="D77" s="40" t="s">
        <v>61</v>
      </c>
      <c r="E77" s="40" t="s">
        <v>154</v>
      </c>
      <c r="F77" s="40" t="s">
        <v>83</v>
      </c>
      <c r="G77" s="50">
        <v>260</v>
      </c>
    </row>
    <row r="78" spans="1:7" ht="22.5" customHeight="1">
      <c r="A78" s="5"/>
      <c r="B78" s="43" t="s">
        <v>12</v>
      </c>
      <c r="C78" s="44" t="s">
        <v>95</v>
      </c>
      <c r="D78" s="44" t="s">
        <v>78</v>
      </c>
      <c r="E78" s="33"/>
      <c r="F78" s="33"/>
      <c r="G78" s="51">
        <f>G79+G82</f>
        <v>1624</v>
      </c>
    </row>
    <row r="79" spans="1:7" ht="20.25" customHeight="1">
      <c r="A79" s="5"/>
      <c r="B79" s="19" t="s">
        <v>113</v>
      </c>
      <c r="C79" s="39" t="s">
        <v>95</v>
      </c>
      <c r="D79" s="39" t="s">
        <v>78</v>
      </c>
      <c r="E79" s="35" t="s">
        <v>114</v>
      </c>
      <c r="F79" s="35"/>
      <c r="G79" s="49">
        <f>G80+G81</f>
        <v>1624</v>
      </c>
    </row>
    <row r="80" spans="1:7" ht="20.25" customHeight="1">
      <c r="A80" s="5"/>
      <c r="B80" s="20" t="s">
        <v>93</v>
      </c>
      <c r="C80" s="40" t="s">
        <v>95</v>
      </c>
      <c r="D80" s="40" t="s">
        <v>78</v>
      </c>
      <c r="E80" s="6" t="s">
        <v>114</v>
      </c>
      <c r="F80" s="6" t="s">
        <v>25</v>
      </c>
      <c r="G80" s="50">
        <v>800</v>
      </c>
    </row>
    <row r="81" spans="1:7" ht="21" customHeight="1">
      <c r="A81" s="5"/>
      <c r="B81" s="11" t="s">
        <v>82</v>
      </c>
      <c r="C81" s="40" t="s">
        <v>95</v>
      </c>
      <c r="D81" s="40" t="s">
        <v>78</v>
      </c>
      <c r="E81" s="6" t="s">
        <v>114</v>
      </c>
      <c r="F81" s="6" t="s">
        <v>83</v>
      </c>
      <c r="G81" s="50">
        <v>824</v>
      </c>
    </row>
    <row r="82" spans="1:7" ht="51.75" customHeight="1">
      <c r="A82" s="5"/>
      <c r="B82" s="9" t="s">
        <v>139</v>
      </c>
      <c r="C82" s="39" t="s">
        <v>95</v>
      </c>
      <c r="D82" s="39" t="s">
        <v>78</v>
      </c>
      <c r="E82" s="35" t="s">
        <v>138</v>
      </c>
      <c r="F82" s="35" t="s">
        <v>83</v>
      </c>
      <c r="G82" s="49">
        <f>100-100</f>
        <v>0</v>
      </c>
    </row>
    <row r="83" spans="1:7" ht="16.5" customHeight="1">
      <c r="A83" s="34"/>
      <c r="B83" s="41" t="s">
        <v>94</v>
      </c>
      <c r="C83" s="33" t="s">
        <v>95</v>
      </c>
      <c r="D83" s="56" t="s">
        <v>79</v>
      </c>
      <c r="E83" s="56"/>
      <c r="F83" s="56"/>
      <c r="G83" s="51">
        <f>G91+G93+G98+G100+G102</f>
        <v>5493.687</v>
      </c>
    </row>
    <row r="84" spans="1:7" ht="6.75" customHeight="1" hidden="1">
      <c r="A84" s="5"/>
      <c r="B84" s="12" t="s">
        <v>26</v>
      </c>
      <c r="C84" s="6"/>
      <c r="D84" s="54" t="s">
        <v>13</v>
      </c>
      <c r="E84" s="54" t="s">
        <v>44</v>
      </c>
      <c r="F84" s="54" t="s">
        <v>45</v>
      </c>
      <c r="G84" s="50"/>
    </row>
    <row r="85" spans="1:7" ht="1.5" customHeight="1" hidden="1">
      <c r="A85" s="5"/>
      <c r="B85" s="11" t="s">
        <v>14</v>
      </c>
      <c r="C85" s="6"/>
      <c r="D85" s="6" t="s">
        <v>15</v>
      </c>
      <c r="E85" s="6" t="s">
        <v>22</v>
      </c>
      <c r="F85" s="6" t="s">
        <v>23</v>
      </c>
      <c r="G85" s="50">
        <f>G86</f>
        <v>0</v>
      </c>
    </row>
    <row r="86" spans="1:7" ht="9" customHeight="1" hidden="1">
      <c r="A86" s="5"/>
      <c r="B86" s="11" t="s">
        <v>49</v>
      </c>
      <c r="C86" s="6"/>
      <c r="D86" s="6" t="s">
        <v>15</v>
      </c>
      <c r="E86" s="6" t="s">
        <v>50</v>
      </c>
      <c r="F86" s="6" t="s">
        <v>23</v>
      </c>
      <c r="G86" s="50">
        <f>G87</f>
        <v>0</v>
      </c>
    </row>
    <row r="87" spans="1:7" ht="14.25" customHeight="1" hidden="1">
      <c r="A87" s="5"/>
      <c r="B87" s="11" t="s">
        <v>51</v>
      </c>
      <c r="C87" s="6"/>
      <c r="D87" s="6" t="s">
        <v>15</v>
      </c>
      <c r="E87" s="6" t="s">
        <v>50</v>
      </c>
      <c r="F87" s="6">
        <v>453</v>
      </c>
      <c r="G87" s="50"/>
    </row>
    <row r="88" spans="1:7" ht="11.25" customHeight="1" hidden="1">
      <c r="A88" s="5"/>
      <c r="B88" s="11" t="s">
        <v>16</v>
      </c>
      <c r="C88" s="6"/>
      <c r="D88" s="6" t="s">
        <v>17</v>
      </c>
      <c r="E88" s="6" t="s">
        <v>22</v>
      </c>
      <c r="F88" s="6" t="s">
        <v>23</v>
      </c>
      <c r="G88" s="50">
        <f>G89</f>
        <v>0</v>
      </c>
    </row>
    <row r="89" spans="1:7" ht="9" customHeight="1" hidden="1">
      <c r="A89" s="5"/>
      <c r="B89" s="11" t="s">
        <v>52</v>
      </c>
      <c r="C89" s="6"/>
      <c r="D89" s="6" t="s">
        <v>17</v>
      </c>
      <c r="E89" s="6" t="s">
        <v>53</v>
      </c>
      <c r="F89" s="6" t="s">
        <v>23</v>
      </c>
      <c r="G89" s="50">
        <f>G90</f>
        <v>0</v>
      </c>
    </row>
    <row r="90" spans="1:7" ht="9" customHeight="1" hidden="1">
      <c r="A90" s="5"/>
      <c r="B90" s="11" t="s">
        <v>51</v>
      </c>
      <c r="C90" s="6"/>
      <c r="D90" s="6" t="s">
        <v>17</v>
      </c>
      <c r="E90" s="6" t="s">
        <v>53</v>
      </c>
      <c r="F90" s="6">
        <v>453</v>
      </c>
      <c r="G90" s="50"/>
    </row>
    <row r="91" spans="1:7" ht="15" customHeight="1">
      <c r="A91" s="5"/>
      <c r="B91" s="9" t="s">
        <v>96</v>
      </c>
      <c r="C91" s="35" t="s">
        <v>95</v>
      </c>
      <c r="D91" s="35" t="s">
        <v>79</v>
      </c>
      <c r="E91" s="35" t="s">
        <v>97</v>
      </c>
      <c r="F91" s="35"/>
      <c r="G91" s="49">
        <f>G92</f>
        <v>3417</v>
      </c>
    </row>
    <row r="92" spans="1:7" ht="15" customHeight="1">
      <c r="A92" s="5"/>
      <c r="B92" s="11" t="s">
        <v>82</v>
      </c>
      <c r="C92" s="6" t="s">
        <v>95</v>
      </c>
      <c r="D92" s="6" t="s">
        <v>79</v>
      </c>
      <c r="E92" s="6" t="s">
        <v>97</v>
      </c>
      <c r="F92" s="6" t="s">
        <v>83</v>
      </c>
      <c r="G92" s="50">
        <v>3417</v>
      </c>
    </row>
    <row r="93" spans="1:7" ht="45.75" customHeight="1">
      <c r="A93" s="5"/>
      <c r="B93" s="9" t="s">
        <v>98</v>
      </c>
      <c r="C93" s="35" t="s">
        <v>95</v>
      </c>
      <c r="D93" s="35" t="s">
        <v>79</v>
      </c>
      <c r="E93" s="35" t="s">
        <v>99</v>
      </c>
      <c r="F93" s="35"/>
      <c r="G93" s="49">
        <f>G94+G95</f>
        <v>350</v>
      </c>
    </row>
    <row r="94" spans="1:7" ht="21.75" customHeight="1">
      <c r="A94" s="5"/>
      <c r="B94" s="11" t="s">
        <v>82</v>
      </c>
      <c r="C94" s="6" t="s">
        <v>95</v>
      </c>
      <c r="D94" s="6" t="s">
        <v>79</v>
      </c>
      <c r="E94" s="6" t="s">
        <v>99</v>
      </c>
      <c r="F94" s="6" t="s">
        <v>83</v>
      </c>
      <c r="G94" s="50">
        <f>150-100</f>
        <v>50</v>
      </c>
    </row>
    <row r="95" spans="1:7" ht="21.75" customHeight="1">
      <c r="A95" s="5"/>
      <c r="B95" s="11" t="s">
        <v>136</v>
      </c>
      <c r="C95" s="6" t="s">
        <v>95</v>
      </c>
      <c r="D95" s="6" t="s">
        <v>79</v>
      </c>
      <c r="E95" s="6" t="s">
        <v>99</v>
      </c>
      <c r="F95" s="6" t="s">
        <v>83</v>
      </c>
      <c r="G95" s="50">
        <v>300</v>
      </c>
    </row>
    <row r="96" spans="1:7" ht="21.75" customHeight="1">
      <c r="A96" s="5"/>
      <c r="B96" s="11" t="s">
        <v>100</v>
      </c>
      <c r="C96" s="6" t="s">
        <v>95</v>
      </c>
      <c r="D96" s="6" t="s">
        <v>79</v>
      </c>
      <c r="E96" s="6" t="s">
        <v>101</v>
      </c>
      <c r="F96" s="6"/>
      <c r="G96" s="50">
        <v>0</v>
      </c>
    </row>
    <row r="97" spans="1:7" ht="21.75" customHeight="1">
      <c r="A97" s="5"/>
      <c r="B97" s="11" t="s">
        <v>93</v>
      </c>
      <c r="C97" s="6" t="s">
        <v>95</v>
      </c>
      <c r="D97" s="6" t="s">
        <v>79</v>
      </c>
      <c r="E97" s="6" t="s">
        <v>101</v>
      </c>
      <c r="F97" s="6" t="s">
        <v>83</v>
      </c>
      <c r="G97" s="50"/>
    </row>
    <row r="98" spans="1:7" ht="32.25" customHeight="1">
      <c r="A98" s="5"/>
      <c r="B98" s="9" t="s">
        <v>102</v>
      </c>
      <c r="C98" s="35" t="s">
        <v>95</v>
      </c>
      <c r="D98" s="35" t="s">
        <v>79</v>
      </c>
      <c r="E98" s="35" t="s">
        <v>103</v>
      </c>
      <c r="F98" s="35"/>
      <c r="G98" s="49">
        <f>G99</f>
        <v>695.9</v>
      </c>
    </row>
    <row r="99" spans="1:7" ht="27.75" customHeight="1">
      <c r="A99" s="5"/>
      <c r="B99" s="11" t="s">
        <v>82</v>
      </c>
      <c r="C99" s="6" t="s">
        <v>95</v>
      </c>
      <c r="D99" s="6" t="s">
        <v>79</v>
      </c>
      <c r="E99" s="6" t="s">
        <v>103</v>
      </c>
      <c r="F99" s="6" t="s">
        <v>83</v>
      </c>
      <c r="G99" s="50">
        <f>695.9+30-30</f>
        <v>695.9</v>
      </c>
    </row>
    <row r="100" spans="1:7" ht="35.25" customHeight="1">
      <c r="A100" s="5"/>
      <c r="B100" s="9" t="s">
        <v>140</v>
      </c>
      <c r="C100" s="35" t="s">
        <v>95</v>
      </c>
      <c r="D100" s="35" t="s">
        <v>79</v>
      </c>
      <c r="E100" s="35" t="s">
        <v>141</v>
      </c>
      <c r="F100" s="35"/>
      <c r="G100" s="49">
        <f>G101</f>
        <v>980.7869999999999</v>
      </c>
    </row>
    <row r="101" spans="1:7" ht="34.5" customHeight="1">
      <c r="A101" s="5"/>
      <c r="B101" s="11" t="s">
        <v>82</v>
      </c>
      <c r="C101" s="6" t="s">
        <v>95</v>
      </c>
      <c r="D101" s="6" t="s">
        <v>79</v>
      </c>
      <c r="E101" s="6" t="s">
        <v>141</v>
      </c>
      <c r="F101" s="6" t="s">
        <v>83</v>
      </c>
      <c r="G101" s="50">
        <f>1387.1-406.313</f>
        <v>980.7869999999999</v>
      </c>
    </row>
    <row r="102" spans="1:7" ht="51" customHeight="1">
      <c r="A102" s="5"/>
      <c r="B102" s="9" t="s">
        <v>139</v>
      </c>
      <c r="C102" s="35" t="s">
        <v>95</v>
      </c>
      <c r="D102" s="35" t="s">
        <v>79</v>
      </c>
      <c r="E102" s="35" t="s">
        <v>138</v>
      </c>
      <c r="F102" s="35"/>
      <c r="G102" s="49">
        <f>G103</f>
        <v>50</v>
      </c>
    </row>
    <row r="103" spans="1:7" ht="21" customHeight="1">
      <c r="A103" s="5"/>
      <c r="B103" s="11" t="s">
        <v>82</v>
      </c>
      <c r="C103" s="6" t="s">
        <v>95</v>
      </c>
      <c r="D103" s="6" t="s">
        <v>79</v>
      </c>
      <c r="E103" s="6" t="s">
        <v>138</v>
      </c>
      <c r="F103" s="6" t="s">
        <v>83</v>
      </c>
      <c r="G103" s="50">
        <f>250-200</f>
        <v>50</v>
      </c>
    </row>
    <row r="104" spans="1:7" ht="21" customHeight="1">
      <c r="A104" s="5"/>
      <c r="B104" s="9" t="s">
        <v>168</v>
      </c>
      <c r="C104" s="35" t="s">
        <v>117</v>
      </c>
      <c r="D104" s="35" t="s">
        <v>67</v>
      </c>
      <c r="E104" s="35"/>
      <c r="F104" s="35"/>
      <c r="G104" s="49">
        <f>G105</f>
        <v>68.911</v>
      </c>
    </row>
    <row r="105" spans="1:7" ht="21" customHeight="1">
      <c r="A105" s="5"/>
      <c r="B105" s="11" t="s">
        <v>118</v>
      </c>
      <c r="C105" s="35" t="s">
        <v>117</v>
      </c>
      <c r="D105" s="35" t="s">
        <v>117</v>
      </c>
      <c r="E105" s="35"/>
      <c r="F105" s="35"/>
      <c r="G105" s="49">
        <f>G106</f>
        <v>68.911</v>
      </c>
    </row>
    <row r="106" spans="1:7" ht="21" customHeight="1">
      <c r="A106" s="5"/>
      <c r="B106" s="9" t="s">
        <v>124</v>
      </c>
      <c r="C106" s="35" t="s">
        <v>117</v>
      </c>
      <c r="D106" s="35" t="s">
        <v>117</v>
      </c>
      <c r="E106" s="35" t="s">
        <v>125</v>
      </c>
      <c r="F106" s="35"/>
      <c r="G106" s="49">
        <f>G107</f>
        <v>68.911</v>
      </c>
    </row>
    <row r="107" spans="1:7" ht="30.75" customHeight="1">
      <c r="A107" s="5"/>
      <c r="B107" s="11" t="s">
        <v>82</v>
      </c>
      <c r="C107" s="6" t="s">
        <v>117</v>
      </c>
      <c r="D107" s="6" t="s">
        <v>117</v>
      </c>
      <c r="E107" s="6" t="s">
        <v>125</v>
      </c>
      <c r="F107" s="6" t="s">
        <v>83</v>
      </c>
      <c r="G107" s="50">
        <f>56.5+12.411</f>
        <v>68.911</v>
      </c>
    </row>
    <row r="108" spans="1:7" ht="32.25" customHeight="1">
      <c r="A108" s="5"/>
      <c r="B108" s="29" t="s">
        <v>169</v>
      </c>
      <c r="C108" s="33" t="s">
        <v>66</v>
      </c>
      <c r="D108" s="33" t="s">
        <v>67</v>
      </c>
      <c r="E108" s="33"/>
      <c r="F108" s="33"/>
      <c r="G108" s="51">
        <f>G109</f>
        <v>5913.4</v>
      </c>
    </row>
    <row r="109" spans="1:7" ht="21" customHeight="1">
      <c r="A109" s="5"/>
      <c r="B109" s="29" t="s">
        <v>68</v>
      </c>
      <c r="C109" s="33" t="s">
        <v>66</v>
      </c>
      <c r="D109" s="33" t="s">
        <v>61</v>
      </c>
      <c r="E109" s="33"/>
      <c r="F109" s="33"/>
      <c r="G109" s="51">
        <f>G110+G113+G116</f>
        <v>5913.4</v>
      </c>
    </row>
    <row r="110" spans="1:7" ht="21" customHeight="1">
      <c r="A110" s="5"/>
      <c r="B110" s="9" t="s">
        <v>46</v>
      </c>
      <c r="C110" s="35" t="s">
        <v>66</v>
      </c>
      <c r="D110" s="35" t="s">
        <v>61</v>
      </c>
      <c r="E110" s="35" t="s">
        <v>69</v>
      </c>
      <c r="F110" s="35"/>
      <c r="G110" s="49">
        <f>G112+G111</f>
        <v>3333.2</v>
      </c>
    </row>
    <row r="111" spans="1:7" ht="27.75" customHeight="1">
      <c r="A111" s="5"/>
      <c r="B111" s="11" t="s">
        <v>46</v>
      </c>
      <c r="C111" s="6" t="s">
        <v>66</v>
      </c>
      <c r="D111" s="6" t="s">
        <v>61</v>
      </c>
      <c r="E111" s="6" t="s">
        <v>69</v>
      </c>
      <c r="F111" s="6" t="s">
        <v>71</v>
      </c>
      <c r="G111" s="50">
        <f>2928.2+80</f>
        <v>3008.2</v>
      </c>
    </row>
    <row r="112" spans="1:7" ht="30.75" customHeight="1">
      <c r="A112" s="5"/>
      <c r="B112" s="11" t="s">
        <v>135</v>
      </c>
      <c r="C112" s="6" t="s">
        <v>66</v>
      </c>
      <c r="D112" s="6" t="s">
        <v>61</v>
      </c>
      <c r="E112" s="6" t="s">
        <v>69</v>
      </c>
      <c r="F112" s="6" t="s">
        <v>71</v>
      </c>
      <c r="G112" s="50">
        <f>30-20+300+15</f>
        <v>325</v>
      </c>
    </row>
    <row r="113" spans="1:7" ht="21" customHeight="1">
      <c r="A113" s="5"/>
      <c r="B113" s="9" t="s">
        <v>48</v>
      </c>
      <c r="C113" s="35" t="s">
        <v>66</v>
      </c>
      <c r="D113" s="35" t="s">
        <v>61</v>
      </c>
      <c r="E113" s="35" t="s">
        <v>55</v>
      </c>
      <c r="F113" s="35"/>
      <c r="G113" s="49">
        <f>G114</f>
        <v>2400.2000000000003</v>
      </c>
    </row>
    <row r="114" spans="1:7" ht="21" customHeight="1">
      <c r="A114" s="5"/>
      <c r="B114" s="11" t="s">
        <v>46</v>
      </c>
      <c r="C114" s="6" t="s">
        <v>66</v>
      </c>
      <c r="D114" s="6" t="s">
        <v>61</v>
      </c>
      <c r="E114" s="6" t="s">
        <v>72</v>
      </c>
      <c r="F114" s="6"/>
      <c r="G114" s="50">
        <f>G115</f>
        <v>2400.2000000000003</v>
      </c>
    </row>
    <row r="115" spans="1:7" ht="27" customHeight="1">
      <c r="A115" s="5"/>
      <c r="B115" s="11" t="s">
        <v>70</v>
      </c>
      <c r="C115" s="6" t="s">
        <v>66</v>
      </c>
      <c r="D115" s="6" t="s">
        <v>61</v>
      </c>
      <c r="E115" s="6" t="s">
        <v>72</v>
      </c>
      <c r="F115" s="6" t="s">
        <v>71</v>
      </c>
      <c r="G115" s="50">
        <f>2401.8+23.4-25</f>
        <v>2400.2000000000003</v>
      </c>
    </row>
    <row r="116" spans="1:7" ht="32.25" customHeight="1">
      <c r="A116" s="5"/>
      <c r="B116" s="9" t="s">
        <v>51</v>
      </c>
      <c r="C116" s="35" t="s">
        <v>66</v>
      </c>
      <c r="D116" s="35" t="s">
        <v>61</v>
      </c>
      <c r="E116" s="35" t="s">
        <v>126</v>
      </c>
      <c r="F116" s="35"/>
      <c r="G116" s="49">
        <f>G117+G118</f>
        <v>180</v>
      </c>
    </row>
    <row r="117" spans="1:7" ht="24" customHeight="1">
      <c r="A117" s="5"/>
      <c r="B117" s="11" t="s">
        <v>82</v>
      </c>
      <c r="C117" s="6" t="s">
        <v>66</v>
      </c>
      <c r="D117" s="6" t="s">
        <v>61</v>
      </c>
      <c r="E117" s="6" t="s">
        <v>126</v>
      </c>
      <c r="F117" s="6" t="s">
        <v>83</v>
      </c>
      <c r="G117" s="50">
        <v>100</v>
      </c>
    </row>
    <row r="118" spans="1:7" ht="24" customHeight="1">
      <c r="A118" s="5"/>
      <c r="B118" s="11" t="s">
        <v>136</v>
      </c>
      <c r="C118" s="6" t="s">
        <v>66</v>
      </c>
      <c r="D118" s="6" t="s">
        <v>61</v>
      </c>
      <c r="E118" s="6" t="s">
        <v>126</v>
      </c>
      <c r="F118" s="6" t="s">
        <v>83</v>
      </c>
      <c r="G118" s="50">
        <f>70+10</f>
        <v>80</v>
      </c>
    </row>
    <row r="119" spans="1:7" ht="24" customHeight="1">
      <c r="A119" s="5"/>
      <c r="B119" s="9" t="s">
        <v>170</v>
      </c>
      <c r="C119" s="35" t="s">
        <v>90</v>
      </c>
      <c r="D119" s="35" t="s">
        <v>67</v>
      </c>
      <c r="E119" s="35"/>
      <c r="F119" s="35"/>
      <c r="G119" s="49">
        <f>G120</f>
        <v>545</v>
      </c>
    </row>
    <row r="120" spans="1:7" ht="24.75" customHeight="1">
      <c r="A120" s="5"/>
      <c r="B120" s="9" t="s">
        <v>128</v>
      </c>
      <c r="C120" s="35" t="s">
        <v>90</v>
      </c>
      <c r="D120" s="35" t="s">
        <v>61</v>
      </c>
      <c r="E120" s="35"/>
      <c r="F120" s="35"/>
      <c r="G120" s="49">
        <f>G121</f>
        <v>545</v>
      </c>
    </row>
    <row r="121" spans="1:7" ht="34.5" customHeight="1">
      <c r="A121" s="5"/>
      <c r="B121" s="9" t="s">
        <v>129</v>
      </c>
      <c r="C121" s="35" t="s">
        <v>90</v>
      </c>
      <c r="D121" s="35" t="s">
        <v>61</v>
      </c>
      <c r="E121" s="35" t="s">
        <v>130</v>
      </c>
      <c r="F121" s="35"/>
      <c r="G121" s="49">
        <f>G122</f>
        <v>545</v>
      </c>
    </row>
    <row r="122" spans="1:7" ht="15.75" customHeight="1">
      <c r="A122" s="5"/>
      <c r="B122" s="11" t="s">
        <v>160</v>
      </c>
      <c r="C122" s="6" t="s">
        <v>90</v>
      </c>
      <c r="D122" s="6" t="s">
        <v>61</v>
      </c>
      <c r="E122" s="6" t="s">
        <v>130</v>
      </c>
      <c r="F122" s="6" t="s">
        <v>131</v>
      </c>
      <c r="G122" s="58">
        <v>545</v>
      </c>
    </row>
    <row r="123" spans="1:7" ht="24.75" customHeight="1">
      <c r="A123" s="5"/>
      <c r="B123" s="9" t="s">
        <v>171</v>
      </c>
      <c r="C123" s="35" t="s">
        <v>73</v>
      </c>
      <c r="D123" s="35" t="s">
        <v>67</v>
      </c>
      <c r="E123" s="35"/>
      <c r="F123" s="35"/>
      <c r="G123" s="49">
        <f>G124</f>
        <v>150</v>
      </c>
    </row>
    <row r="124" spans="1:7" ht="30" customHeight="1" hidden="1">
      <c r="A124" s="5"/>
      <c r="B124" s="38" t="s">
        <v>147</v>
      </c>
      <c r="C124" s="33" t="s">
        <v>73</v>
      </c>
      <c r="D124" s="33" t="s">
        <v>78</v>
      </c>
      <c r="E124" s="33"/>
      <c r="F124" s="33"/>
      <c r="G124" s="51">
        <f>G127</f>
        <v>150</v>
      </c>
    </row>
    <row r="125" spans="1:7" ht="47.25">
      <c r="A125" s="5"/>
      <c r="B125" s="12" t="s">
        <v>47</v>
      </c>
      <c r="C125" s="6"/>
      <c r="D125" s="6" t="s">
        <v>18</v>
      </c>
      <c r="E125" s="6" t="s">
        <v>54</v>
      </c>
      <c r="F125" s="6">
        <v>455</v>
      </c>
      <c r="G125" s="50"/>
    </row>
    <row r="126" spans="1:7" ht="35.25" customHeight="1">
      <c r="A126" s="5"/>
      <c r="B126" s="15" t="s">
        <v>142</v>
      </c>
      <c r="C126" s="35" t="s">
        <v>73</v>
      </c>
      <c r="D126" s="35" t="s">
        <v>78</v>
      </c>
      <c r="E126" s="35" t="s">
        <v>143</v>
      </c>
      <c r="F126" s="35"/>
      <c r="G126" s="49">
        <f>G127</f>
        <v>150</v>
      </c>
    </row>
    <row r="127" spans="1:7" ht="18" customHeight="1">
      <c r="A127" s="5"/>
      <c r="B127" s="11" t="s">
        <v>145</v>
      </c>
      <c r="C127" s="6" t="s">
        <v>73</v>
      </c>
      <c r="D127" s="6" t="s">
        <v>78</v>
      </c>
      <c r="E127" s="6" t="s">
        <v>143</v>
      </c>
      <c r="F127" s="6" t="s">
        <v>83</v>
      </c>
      <c r="G127" s="50">
        <v>150</v>
      </c>
    </row>
    <row r="128" spans="1:7" ht="21.75" customHeight="1">
      <c r="A128" s="25"/>
      <c r="B128" s="9" t="s">
        <v>161</v>
      </c>
      <c r="C128" s="35"/>
      <c r="D128" s="35"/>
      <c r="E128" s="35"/>
      <c r="F128" s="35"/>
      <c r="G128" s="49">
        <f>G9+G45+G49+G58+G73+G104+G108+G119+G123</f>
        <v>27202.754</v>
      </c>
    </row>
    <row r="129" spans="1:7" ht="30.75" customHeight="1">
      <c r="A129" s="25"/>
      <c r="B129" s="46"/>
      <c r="C129" s="47"/>
      <c r="D129" s="47"/>
      <c r="E129" s="47"/>
      <c r="F129" s="47"/>
      <c r="G129" s="59"/>
    </row>
    <row r="130" spans="1:7" ht="27.75" customHeight="1">
      <c r="A130" s="25"/>
      <c r="B130" s="26"/>
      <c r="C130" s="48"/>
      <c r="D130" s="48"/>
      <c r="E130" s="48"/>
      <c r="F130" s="48"/>
      <c r="G130" s="60"/>
    </row>
    <row r="131" spans="1:7" ht="15.75">
      <c r="A131" s="25"/>
      <c r="B131" s="26"/>
      <c r="C131" s="48"/>
      <c r="D131" s="48"/>
      <c r="E131" s="48"/>
      <c r="F131" s="48"/>
      <c r="G131" s="61"/>
    </row>
    <row r="132" spans="1:7" ht="15.75">
      <c r="A132" s="25"/>
      <c r="B132" s="26"/>
      <c r="C132" s="48"/>
      <c r="D132" s="27"/>
      <c r="E132" s="27"/>
      <c r="F132" s="27"/>
      <c r="G132" s="28"/>
    </row>
    <row r="133" spans="1:7" ht="15.75">
      <c r="A133" s="25"/>
      <c r="B133" s="26"/>
      <c r="C133" s="48"/>
      <c r="D133" s="27"/>
      <c r="E133" s="27"/>
      <c r="F133" s="27"/>
      <c r="G133" s="28"/>
    </row>
    <row r="134" spans="1:7" ht="15.75">
      <c r="A134" s="21"/>
      <c r="B134" s="26"/>
      <c r="C134" s="26"/>
      <c r="D134" s="27"/>
      <c r="E134" s="27"/>
      <c r="F134" s="27"/>
      <c r="G134" s="28"/>
    </row>
    <row r="135" ht="15.75">
      <c r="A135" s="22"/>
    </row>
    <row r="141" spans="2:6" ht="15.75">
      <c r="B141" s="22"/>
      <c r="C141" s="22"/>
      <c r="D141" s="22"/>
      <c r="E141" s="22"/>
      <c r="F141" s="22"/>
    </row>
    <row r="147" ht="15.75">
      <c r="A147" s="22"/>
    </row>
    <row r="148" spans="2:6" ht="15.75">
      <c r="B148" s="21"/>
      <c r="C148" s="21"/>
      <c r="D148" s="21"/>
      <c r="E148" s="21"/>
      <c r="F148" s="21"/>
    </row>
    <row r="149" spans="2:6" ht="15.75">
      <c r="B149" s="22"/>
      <c r="C149" s="22"/>
      <c r="D149" s="22"/>
      <c r="E149" s="22"/>
      <c r="F149" s="22"/>
    </row>
    <row r="154" ht="15.75">
      <c r="A154" s="21"/>
    </row>
    <row r="155" ht="15.75">
      <c r="A155" s="22"/>
    </row>
    <row r="158" spans="2:6" ht="15.75">
      <c r="B158" s="22"/>
      <c r="C158" s="22"/>
      <c r="D158" s="22"/>
      <c r="E158" s="22"/>
      <c r="F158" s="22"/>
    </row>
    <row r="164" ht="15.75">
      <c r="A164" s="22"/>
    </row>
    <row r="165" spans="2:6" ht="15.75">
      <c r="B165" s="21"/>
      <c r="C165" s="21"/>
      <c r="D165" s="21"/>
      <c r="E165" s="21"/>
      <c r="F165" s="21"/>
    </row>
    <row r="166" spans="2:6" ht="15.75">
      <c r="B166" s="22"/>
      <c r="C166" s="22"/>
      <c r="D166" s="22"/>
      <c r="E166" s="22"/>
      <c r="F166" s="22"/>
    </row>
    <row r="171" ht="15.75">
      <c r="A171" s="21"/>
    </row>
    <row r="172" ht="15.75">
      <c r="A172" s="22"/>
    </row>
    <row r="175" spans="2:6" ht="15.75">
      <c r="B175" s="22"/>
      <c r="C175" s="22"/>
      <c r="D175" s="22"/>
      <c r="E175" s="22"/>
      <c r="F175" s="22"/>
    </row>
    <row r="181" ht="15.75">
      <c r="A181" s="22"/>
    </row>
    <row r="182" spans="2:6" ht="15.75">
      <c r="B182" s="22"/>
      <c r="C182" s="22"/>
      <c r="D182" s="22"/>
      <c r="E182" s="22"/>
      <c r="F182" s="22"/>
    </row>
    <row r="187" spans="2:6" ht="15.75">
      <c r="B187" s="21"/>
      <c r="C187" s="21"/>
      <c r="D187" s="21"/>
      <c r="E187" s="21"/>
      <c r="F187" s="21"/>
    </row>
    <row r="188" spans="1:6" ht="15.75">
      <c r="A188" s="22"/>
      <c r="B188" s="22"/>
      <c r="C188" s="22"/>
      <c r="D188" s="22"/>
      <c r="E188" s="22"/>
      <c r="F188" s="22"/>
    </row>
    <row r="192" spans="2:6" ht="15.75">
      <c r="B192" s="22"/>
      <c r="C192" s="22"/>
      <c r="D192" s="22"/>
      <c r="E192" s="22"/>
      <c r="F192" s="22"/>
    </row>
    <row r="193" ht="15.75">
      <c r="A193" s="21"/>
    </row>
    <row r="194" ht="15.75">
      <c r="A194" s="22"/>
    </row>
    <row r="197" spans="2:6" ht="15.75">
      <c r="B197" s="22"/>
      <c r="C197" s="22"/>
      <c r="D197" s="22"/>
      <c r="E197" s="22"/>
      <c r="F197" s="22"/>
    </row>
    <row r="198" ht="15.75">
      <c r="A198" s="22"/>
    </row>
    <row r="203" ht="15.75">
      <c r="A203" s="22"/>
    </row>
    <row r="204" spans="2:6" ht="15.75">
      <c r="B204" s="22"/>
      <c r="C204" s="22"/>
      <c r="D204" s="22"/>
      <c r="E204" s="22"/>
      <c r="F204" s="22"/>
    </row>
    <row r="210" ht="15.75">
      <c r="A210" s="22"/>
    </row>
    <row r="215" spans="2:6" ht="15.75">
      <c r="B215" s="21"/>
      <c r="C215" s="21"/>
      <c r="D215" s="21"/>
      <c r="E215" s="21"/>
      <c r="F215" s="21"/>
    </row>
    <row r="216" spans="2:6" ht="15.75">
      <c r="B216" s="22"/>
      <c r="C216" s="22"/>
      <c r="D216" s="22"/>
      <c r="E216" s="22"/>
      <c r="F216" s="22"/>
    </row>
    <row r="221" ht="15.75">
      <c r="A221" s="21"/>
    </row>
    <row r="222" ht="15.75">
      <c r="A222" s="22"/>
    </row>
    <row r="223" spans="2:6" ht="15.75">
      <c r="B223" s="22"/>
      <c r="C223" s="22"/>
      <c r="D223" s="22"/>
      <c r="E223" s="22"/>
      <c r="F223" s="22"/>
    </row>
    <row r="229" ht="15.75">
      <c r="A229" s="22"/>
    </row>
    <row r="230" spans="2:6" ht="15.75">
      <c r="B230" s="21"/>
      <c r="C230" s="21"/>
      <c r="D230" s="21"/>
      <c r="E230" s="21"/>
      <c r="F230" s="21"/>
    </row>
    <row r="231" spans="2:6" ht="15.75">
      <c r="B231" s="22"/>
      <c r="C231" s="22"/>
      <c r="D231" s="22"/>
      <c r="E231" s="22"/>
      <c r="F231" s="22"/>
    </row>
    <row r="236" ht="15.75">
      <c r="A236" s="21"/>
    </row>
    <row r="237" ht="15.75">
      <c r="A237" s="22"/>
    </row>
    <row r="243" spans="2:6" ht="15.75">
      <c r="B243" s="22"/>
      <c r="C243" s="22"/>
      <c r="D243" s="22"/>
      <c r="E243" s="22"/>
      <c r="F243" s="22"/>
    </row>
    <row r="249" ht="15.75">
      <c r="A249" s="22"/>
    </row>
    <row r="250" spans="2:6" ht="15.75">
      <c r="B250" s="21"/>
      <c r="C250" s="21"/>
      <c r="D250" s="21"/>
      <c r="E250" s="21"/>
      <c r="F250" s="21"/>
    </row>
    <row r="251" spans="2:6" ht="15.75">
      <c r="B251" s="22"/>
      <c r="C251" s="22"/>
      <c r="D251" s="22"/>
      <c r="E251" s="22"/>
      <c r="F251" s="22"/>
    </row>
    <row r="256" ht="15.75">
      <c r="A256" s="21"/>
    </row>
    <row r="257" ht="15.75">
      <c r="A257" s="22"/>
    </row>
    <row r="258" spans="2:6" ht="15.75">
      <c r="B258" s="22"/>
      <c r="C258" s="22"/>
      <c r="D258" s="22"/>
      <c r="E258" s="22"/>
      <c r="F258" s="22"/>
    </row>
    <row r="264" spans="1:6" ht="15.75">
      <c r="A264" s="22"/>
      <c r="B264" s="21"/>
      <c r="C264" s="21"/>
      <c r="D264" s="21"/>
      <c r="E264" s="21"/>
      <c r="F264" s="21"/>
    </row>
    <row r="265" spans="2:6" ht="15.75">
      <c r="B265" s="22"/>
      <c r="C265" s="22"/>
      <c r="D265" s="22"/>
      <c r="E265" s="22"/>
      <c r="F265" s="22"/>
    </row>
    <row r="270" ht="15.75">
      <c r="A270" s="21"/>
    </row>
    <row r="271" ht="15.75">
      <c r="A271" s="22"/>
    </row>
    <row r="273" spans="2:6" ht="15.75">
      <c r="B273" s="22"/>
      <c r="C273" s="22"/>
      <c r="D273" s="22"/>
      <c r="E273" s="22"/>
      <c r="F273" s="22"/>
    </row>
    <row r="279" ht="15.75">
      <c r="A279" s="22"/>
    </row>
    <row r="282" spans="2:6" ht="15.75">
      <c r="B282" s="21"/>
      <c r="C282" s="21"/>
      <c r="D282" s="21"/>
      <c r="E282" s="21"/>
      <c r="F282" s="21"/>
    </row>
    <row r="283" spans="2:6" ht="15.75">
      <c r="B283" s="22"/>
      <c r="C283" s="22"/>
      <c r="D283" s="22"/>
      <c r="E283" s="22"/>
      <c r="F283" s="22"/>
    </row>
    <row r="288" ht="15.75">
      <c r="A288" s="21"/>
    </row>
    <row r="289" ht="15.75">
      <c r="A289" s="22"/>
    </row>
    <row r="292" spans="2:6" ht="15.75">
      <c r="B292" s="22"/>
      <c r="C292" s="22"/>
      <c r="D292" s="22"/>
      <c r="E292" s="22"/>
      <c r="F292" s="22"/>
    </row>
    <row r="298" ht="15.75">
      <c r="A298" s="22"/>
    </row>
    <row r="301" spans="2:6" ht="15.75">
      <c r="B301" s="22"/>
      <c r="C301" s="22"/>
      <c r="D301" s="22"/>
      <c r="E301" s="22"/>
      <c r="F301" s="22"/>
    </row>
    <row r="307" ht="15.75">
      <c r="A307" s="22"/>
    </row>
    <row r="312" spans="2:6" ht="15.75">
      <c r="B312" s="21"/>
      <c r="C312" s="21"/>
      <c r="D312" s="21"/>
      <c r="E312" s="21"/>
      <c r="F312" s="21"/>
    </row>
    <row r="313" spans="2:6" ht="15.75">
      <c r="B313" s="22"/>
      <c r="C313" s="22"/>
      <c r="D313" s="22"/>
      <c r="E313" s="22"/>
      <c r="F313" s="22"/>
    </row>
    <row r="318" ht="15.75">
      <c r="A318" s="21"/>
    </row>
    <row r="319" ht="15.75">
      <c r="A319" s="22"/>
    </row>
    <row r="326" spans="2:6" ht="15.75">
      <c r="B326" s="22"/>
      <c r="C326" s="22"/>
      <c r="D326" s="22"/>
      <c r="E326" s="22"/>
      <c r="F326" s="22"/>
    </row>
    <row r="332" ht="15.75">
      <c r="A332" s="22"/>
    </row>
    <row r="339" spans="2:6" ht="15.75">
      <c r="B339" s="21"/>
      <c r="C339" s="21"/>
      <c r="D339" s="21"/>
      <c r="E339" s="21"/>
      <c r="F339" s="21"/>
    </row>
    <row r="340" spans="2:6" ht="15.75">
      <c r="B340" s="22"/>
      <c r="C340" s="22"/>
      <c r="D340" s="22"/>
      <c r="E340" s="22"/>
      <c r="F340" s="22"/>
    </row>
    <row r="345" ht="15.75">
      <c r="A345" s="21"/>
    </row>
    <row r="346" ht="15.75">
      <c r="A346" s="22"/>
    </row>
    <row r="348" spans="2:6" ht="15.75">
      <c r="B348" s="22"/>
      <c r="C348" s="22"/>
      <c r="D348" s="22"/>
      <c r="E348" s="22"/>
      <c r="F348" s="22"/>
    </row>
    <row r="354" ht="15.75">
      <c r="A354" s="22"/>
    </row>
    <row r="360" spans="2:6" ht="15.75">
      <c r="B360" s="21"/>
      <c r="C360" s="21"/>
      <c r="D360" s="21"/>
      <c r="E360" s="21"/>
      <c r="F360" s="21"/>
    </row>
    <row r="361" spans="2:6" ht="15.75">
      <c r="B361" s="22"/>
      <c r="C361" s="22"/>
      <c r="D361" s="22"/>
      <c r="E361" s="22"/>
      <c r="F361" s="22"/>
    </row>
    <row r="366" ht="15.75">
      <c r="A366" s="21"/>
    </row>
    <row r="367" ht="15.75">
      <c r="A367" s="22"/>
    </row>
    <row r="373" spans="2:6" ht="15.75">
      <c r="B373" s="22"/>
      <c r="C373" s="22"/>
      <c r="D373" s="22"/>
      <c r="E373" s="22"/>
      <c r="F373" s="22"/>
    </row>
    <row r="379" ht="15.75">
      <c r="A379" s="22"/>
    </row>
    <row r="381" spans="2:6" ht="15.75">
      <c r="B381" s="21"/>
      <c r="C381" s="21"/>
      <c r="D381" s="21"/>
      <c r="E381" s="21"/>
      <c r="F381" s="21"/>
    </row>
    <row r="382" spans="2:6" ht="15.75">
      <c r="B382" s="22"/>
      <c r="C382" s="22"/>
      <c r="D382" s="22"/>
      <c r="E382" s="22"/>
      <c r="F382" s="22"/>
    </row>
    <row r="387" ht="15.75">
      <c r="A387" s="21"/>
    </row>
    <row r="388" ht="15.75">
      <c r="A388" s="22"/>
    </row>
    <row r="390" spans="2:6" ht="15.75">
      <c r="B390" s="22"/>
      <c r="C390" s="22"/>
      <c r="D390" s="22"/>
      <c r="E390" s="22"/>
      <c r="F390" s="22"/>
    </row>
    <row r="396" ht="15.75">
      <c r="A396" s="22"/>
    </row>
    <row r="397" spans="2:6" ht="15.75">
      <c r="B397" s="21"/>
      <c r="C397" s="21"/>
      <c r="D397" s="21"/>
      <c r="E397" s="21"/>
      <c r="F397" s="21"/>
    </row>
    <row r="398" spans="2:6" ht="15.75">
      <c r="B398" s="22"/>
      <c r="C398" s="22"/>
      <c r="D398" s="22"/>
      <c r="E398" s="22"/>
      <c r="F398" s="22"/>
    </row>
    <row r="403" ht="15.75">
      <c r="A403" s="21"/>
    </row>
    <row r="404" ht="15.75">
      <c r="A404" s="22"/>
    </row>
    <row r="405" spans="2:6" ht="15.75">
      <c r="B405" s="22"/>
      <c r="C405" s="22"/>
      <c r="D405" s="22"/>
      <c r="E405" s="22"/>
      <c r="F405" s="22"/>
    </row>
    <row r="411" ht="15.75">
      <c r="A411" s="22"/>
    </row>
    <row r="412" spans="2:6" ht="15.75">
      <c r="B412" s="22"/>
      <c r="C412" s="22"/>
      <c r="D412" s="22"/>
      <c r="E412" s="22"/>
      <c r="F412" s="22"/>
    </row>
    <row r="418" ht="15.75">
      <c r="A418" s="22"/>
    </row>
    <row r="423" spans="2:6" ht="15.75">
      <c r="B423" s="21"/>
      <c r="C423" s="21"/>
      <c r="D423" s="21"/>
      <c r="E423" s="21"/>
      <c r="F423" s="21"/>
    </row>
    <row r="424" spans="2:6" ht="15.75">
      <c r="B424" s="22"/>
      <c r="C424" s="22"/>
      <c r="D424" s="22"/>
      <c r="E424" s="22"/>
      <c r="F424" s="22"/>
    </row>
    <row r="429" ht="15.75">
      <c r="A429" s="21"/>
    </row>
    <row r="430" ht="15.75">
      <c r="A430" s="22"/>
    </row>
    <row r="436" spans="2:6" ht="15.75">
      <c r="B436" s="22"/>
      <c r="C436" s="22"/>
      <c r="D436" s="22"/>
      <c r="E436" s="22"/>
      <c r="F436" s="22"/>
    </row>
    <row r="442" ht="15.75">
      <c r="A442" s="22"/>
    </row>
    <row r="447" spans="2:6" ht="15.75">
      <c r="B447" s="21"/>
      <c r="C447" s="21"/>
      <c r="D447" s="21"/>
      <c r="E447" s="21"/>
      <c r="F447" s="21"/>
    </row>
    <row r="448" spans="2:6" ht="15.75">
      <c r="B448" s="22"/>
      <c r="C448" s="22"/>
      <c r="D448" s="22"/>
      <c r="E448" s="22"/>
      <c r="F448" s="22"/>
    </row>
    <row r="453" ht="15.75">
      <c r="A453" s="21"/>
    </row>
    <row r="454" ht="15.75">
      <c r="A454" s="22"/>
    </row>
    <row r="457" spans="2:6" ht="15.75">
      <c r="B457" s="22"/>
      <c r="C457" s="22"/>
      <c r="D457" s="22"/>
      <c r="E457" s="22"/>
      <c r="F457" s="22"/>
    </row>
    <row r="463" ht="15.75">
      <c r="A463" s="22"/>
    </row>
    <row r="467" spans="2:6" ht="15.75">
      <c r="B467" s="22"/>
      <c r="C467" s="22"/>
      <c r="D467" s="22"/>
      <c r="E467" s="22"/>
      <c r="F467" s="22"/>
    </row>
    <row r="473" ht="15.75">
      <c r="A473" s="22"/>
    </row>
    <row r="475" spans="2:6" ht="15.75">
      <c r="B475" s="21"/>
      <c r="C475" s="21"/>
      <c r="D475" s="21"/>
      <c r="E475" s="21"/>
      <c r="F475" s="21"/>
    </row>
    <row r="476" spans="2:6" ht="15.75">
      <c r="B476" s="22"/>
      <c r="C476" s="22"/>
      <c r="D476" s="22"/>
      <c r="E476" s="22"/>
      <c r="F476" s="22"/>
    </row>
    <row r="481" ht="15.75">
      <c r="A481" s="21"/>
    </row>
    <row r="482" ht="15.75">
      <c r="A482" s="22"/>
    </row>
    <row r="489" spans="2:6" ht="15.75">
      <c r="B489" s="22"/>
      <c r="C489" s="22"/>
      <c r="D489" s="22"/>
      <c r="E489" s="22"/>
      <c r="F489" s="22"/>
    </row>
    <row r="495" ht="15.75">
      <c r="A495" s="22"/>
    </row>
    <row r="496" spans="2:6" ht="15.75">
      <c r="B496" s="21"/>
      <c r="C496" s="21"/>
      <c r="D496" s="21"/>
      <c r="E496" s="21"/>
      <c r="F496" s="21"/>
    </row>
    <row r="497" spans="2:6" ht="15.75">
      <c r="B497" s="22"/>
      <c r="C497" s="22"/>
      <c r="D497" s="22"/>
      <c r="E497" s="22"/>
      <c r="F497" s="22"/>
    </row>
    <row r="502" ht="15.75">
      <c r="A502" s="21"/>
    </row>
    <row r="503" ht="15.75">
      <c r="A503" s="22"/>
    </row>
    <row r="505" spans="2:6" ht="15.75">
      <c r="B505" s="22"/>
      <c r="C505" s="22"/>
      <c r="D505" s="22"/>
      <c r="E505" s="22"/>
      <c r="F505" s="22"/>
    </row>
    <row r="511" ht="15.75">
      <c r="A511" s="22"/>
    </row>
    <row r="515" spans="2:6" ht="15.75">
      <c r="B515" s="22"/>
      <c r="C515" s="22"/>
      <c r="D515" s="22"/>
      <c r="E515" s="22"/>
      <c r="F515" s="22"/>
    </row>
    <row r="521" ht="15.75">
      <c r="A521" s="22"/>
    </row>
    <row r="526" spans="2:6" ht="15.75">
      <c r="B526" s="21"/>
      <c r="C526" s="21"/>
      <c r="D526" s="21"/>
      <c r="E526" s="21"/>
      <c r="F526" s="21"/>
    </row>
    <row r="527" spans="2:6" ht="15.75">
      <c r="B527" s="22"/>
      <c r="C527" s="22"/>
      <c r="D527" s="22"/>
      <c r="E527" s="22"/>
      <c r="F527" s="22"/>
    </row>
    <row r="532" ht="15.75">
      <c r="A532" s="21"/>
    </row>
    <row r="533" ht="15.75">
      <c r="A533" s="22"/>
    </row>
    <row r="535" spans="2:6" ht="15.75">
      <c r="B535" s="22"/>
      <c r="C535" s="22"/>
      <c r="D535" s="22"/>
      <c r="E535" s="22"/>
      <c r="F535" s="22"/>
    </row>
    <row r="541" ht="15.75">
      <c r="A541" s="22"/>
    </row>
    <row r="544" spans="2:6" ht="15.75">
      <c r="B544" s="22"/>
      <c r="C544" s="22"/>
      <c r="D544" s="22"/>
      <c r="E544" s="22"/>
      <c r="F544" s="22"/>
    </row>
    <row r="549" spans="2:6" ht="15.75">
      <c r="B549" s="22"/>
      <c r="C549" s="22"/>
      <c r="D549" s="22"/>
      <c r="E549" s="22"/>
      <c r="F549" s="22"/>
    </row>
    <row r="550" ht="15.75">
      <c r="A550" s="22"/>
    </row>
    <row r="555" ht="15.75">
      <c r="A555" s="22"/>
    </row>
    <row r="571" spans="2:6" ht="15.75">
      <c r="B571" s="23"/>
      <c r="C571" s="23"/>
      <c r="D571" s="23"/>
      <c r="E571" s="23"/>
      <c r="F571" s="23"/>
    </row>
    <row r="572" spans="2:6" ht="15.75">
      <c r="B572" s="24"/>
      <c r="C572" s="24"/>
      <c r="D572" s="24"/>
      <c r="E572" s="24"/>
      <c r="F572" s="24"/>
    </row>
    <row r="573" spans="2:6" ht="15.75">
      <c r="B573" s="25"/>
      <c r="C573" s="25"/>
      <c r="D573" s="25"/>
      <c r="E573" s="25"/>
      <c r="F573" s="25"/>
    </row>
    <row r="574" spans="2:6" ht="15.75">
      <c r="B574" s="25"/>
      <c r="C574" s="25"/>
      <c r="D574" s="25"/>
      <c r="E574" s="25"/>
      <c r="F574" s="25"/>
    </row>
    <row r="575" spans="2:6" ht="15.75">
      <c r="B575" s="25"/>
      <c r="C575" s="25"/>
      <c r="D575" s="25"/>
      <c r="E575" s="25"/>
      <c r="F575" s="25"/>
    </row>
    <row r="576" spans="2:6" ht="15.75">
      <c r="B576" s="25"/>
      <c r="C576" s="25"/>
      <c r="D576" s="25"/>
      <c r="E576" s="25"/>
      <c r="F576" s="25"/>
    </row>
    <row r="577" spans="1:6" ht="15.75">
      <c r="A577" s="23"/>
      <c r="B577" s="25"/>
      <c r="C577" s="25"/>
      <c r="D577" s="25"/>
      <c r="E577" s="25"/>
      <c r="F577" s="25"/>
    </row>
    <row r="578" spans="1:6" ht="15.75">
      <c r="A578" s="24"/>
      <c r="B578" s="25"/>
      <c r="C578" s="25"/>
      <c r="D578" s="25"/>
      <c r="E578" s="25"/>
      <c r="F578" s="25"/>
    </row>
    <row r="579" spans="1:6" ht="15.75">
      <c r="A579" s="25"/>
      <c r="B579" s="25"/>
      <c r="C579" s="25"/>
      <c r="D579" s="25"/>
      <c r="E579" s="25"/>
      <c r="F579" s="25"/>
    </row>
    <row r="580" spans="1:6" ht="15.75">
      <c r="A580" s="25"/>
      <c r="B580" s="25"/>
      <c r="C580" s="25"/>
      <c r="D580" s="25"/>
      <c r="E580" s="25"/>
      <c r="F580" s="25"/>
    </row>
    <row r="581" spans="1:6" ht="15.75">
      <c r="A581" s="25"/>
      <c r="B581" s="25"/>
      <c r="C581" s="25"/>
      <c r="D581" s="25"/>
      <c r="E581" s="25"/>
      <c r="F581" s="25"/>
    </row>
    <row r="582" spans="1:6" ht="15.75">
      <c r="A582" s="25"/>
      <c r="B582" s="25"/>
      <c r="C582" s="25"/>
      <c r="D582" s="25"/>
      <c r="E582" s="25"/>
      <c r="F582" s="25"/>
    </row>
    <row r="583" spans="1:6" ht="15.75">
      <c r="A583" s="25"/>
      <c r="B583" s="25"/>
      <c r="C583" s="25"/>
      <c r="D583" s="25"/>
      <c r="E583" s="25"/>
      <c r="F583" s="25"/>
    </row>
    <row r="584" spans="1:6" ht="15.75">
      <c r="A584" s="25"/>
      <c r="B584" s="25"/>
      <c r="C584" s="25"/>
      <c r="D584" s="25"/>
      <c r="E584" s="25"/>
      <c r="F584" s="25"/>
    </row>
    <row r="585" spans="1:6" ht="15.75">
      <c r="A585" s="25"/>
      <c r="B585" s="25"/>
      <c r="C585" s="25"/>
      <c r="D585" s="25"/>
      <c r="E585" s="25"/>
      <c r="F585" s="25"/>
    </row>
    <row r="586" ht="15.75">
      <c r="A586" s="25"/>
    </row>
    <row r="587" ht="15.75">
      <c r="A587" s="25"/>
    </row>
    <row r="588" spans="1:6" ht="15.75">
      <c r="A588" s="25"/>
      <c r="B588" s="22"/>
      <c r="C588" s="22"/>
      <c r="D588" s="22"/>
      <c r="E588" s="22"/>
      <c r="F588" s="22"/>
    </row>
    <row r="589" ht="15.75">
      <c r="A589" s="25"/>
    </row>
    <row r="590" ht="15.75">
      <c r="A590" s="25"/>
    </row>
    <row r="591" spans="1:6" ht="15.75">
      <c r="A591" s="25"/>
      <c r="B591" s="22"/>
      <c r="C591" s="22"/>
      <c r="D591" s="22"/>
      <c r="E591" s="22"/>
      <c r="F591" s="22"/>
    </row>
    <row r="594" ht="15.75">
      <c r="A594" s="22"/>
    </row>
    <row r="597" ht="15.75">
      <c r="A597" s="22"/>
    </row>
    <row r="599" spans="2:6" ht="15.75">
      <c r="B599" s="22"/>
      <c r="C599" s="22"/>
      <c r="D599" s="22"/>
      <c r="E599" s="22"/>
      <c r="F599" s="22"/>
    </row>
    <row r="602" spans="2:6" ht="15.75">
      <c r="B602" s="23"/>
      <c r="C602" s="23"/>
      <c r="D602" s="23"/>
      <c r="E602" s="23"/>
      <c r="F602" s="23"/>
    </row>
    <row r="603" spans="2:6" ht="15.75">
      <c r="B603" s="24"/>
      <c r="C603" s="24"/>
      <c r="D603" s="24"/>
      <c r="E603" s="24"/>
      <c r="F603" s="24"/>
    </row>
    <row r="604" spans="2:6" ht="15.75">
      <c r="B604" s="25"/>
      <c r="C604" s="25"/>
      <c r="D604" s="25"/>
      <c r="E604" s="25"/>
      <c r="F604" s="25"/>
    </row>
    <row r="605" spans="1:6" ht="15.75">
      <c r="A605" s="22"/>
      <c r="B605" s="25"/>
      <c r="C605" s="25"/>
      <c r="D605" s="25"/>
      <c r="E605" s="25"/>
      <c r="F605" s="25"/>
    </row>
    <row r="606" spans="2:6" ht="15.75">
      <c r="B606" s="25"/>
      <c r="C606" s="25"/>
      <c r="D606" s="25"/>
      <c r="E606" s="25"/>
      <c r="F606" s="25"/>
    </row>
    <row r="607" spans="2:6" ht="15.75">
      <c r="B607" s="25"/>
      <c r="C607" s="25"/>
      <c r="D607" s="25"/>
      <c r="E607" s="25"/>
      <c r="F607" s="25"/>
    </row>
    <row r="608" spans="1:6" ht="15.75">
      <c r="A608" s="23"/>
      <c r="B608" s="25"/>
      <c r="C608" s="25"/>
      <c r="D608" s="25"/>
      <c r="E608" s="25"/>
      <c r="F608" s="25"/>
    </row>
    <row r="609" spans="1:6" ht="15.75">
      <c r="A609" s="24"/>
      <c r="B609" s="25"/>
      <c r="C609" s="25"/>
      <c r="D609" s="25"/>
      <c r="E609" s="25"/>
      <c r="F609" s="25"/>
    </row>
    <row r="610" spans="1:6" ht="15.75">
      <c r="A610" s="25"/>
      <c r="B610" s="25"/>
      <c r="C610" s="25"/>
      <c r="D610" s="25"/>
      <c r="E610" s="25"/>
      <c r="F610" s="25"/>
    </row>
    <row r="611" spans="1:6" ht="15.75">
      <c r="A611" s="25"/>
      <c r="B611" s="25"/>
      <c r="C611" s="25"/>
      <c r="D611" s="25"/>
      <c r="E611" s="25"/>
      <c r="F611" s="25"/>
    </row>
    <row r="612" spans="1:6" ht="15.75">
      <c r="A612" s="25"/>
      <c r="B612" s="25"/>
      <c r="C612" s="25"/>
      <c r="D612" s="25"/>
      <c r="E612" s="25"/>
      <c r="F612" s="25"/>
    </row>
    <row r="613" spans="1:6" ht="15.75">
      <c r="A613" s="25"/>
      <c r="B613" s="25"/>
      <c r="C613" s="25"/>
      <c r="D613" s="25"/>
      <c r="E613" s="25"/>
      <c r="F613" s="25"/>
    </row>
    <row r="614" spans="1:6" ht="15.75">
      <c r="A614" s="25"/>
      <c r="B614" s="25"/>
      <c r="C614" s="25"/>
      <c r="D614" s="25"/>
      <c r="E614" s="25"/>
      <c r="F614" s="25"/>
    </row>
    <row r="615" spans="1:6" ht="15.75">
      <c r="A615" s="25"/>
      <c r="B615" s="25"/>
      <c r="C615" s="25"/>
      <c r="D615" s="25"/>
      <c r="E615" s="25"/>
      <c r="F615" s="25"/>
    </row>
    <row r="616" spans="1:6" ht="15.75">
      <c r="A616" s="25"/>
      <c r="B616" s="25"/>
      <c r="C616" s="25"/>
      <c r="D616" s="25"/>
      <c r="E616" s="25"/>
      <c r="F616" s="25"/>
    </row>
    <row r="617" spans="1:6" ht="15.75">
      <c r="A617" s="25"/>
      <c r="B617" s="25"/>
      <c r="C617" s="25"/>
      <c r="D617" s="25"/>
      <c r="E617" s="25"/>
      <c r="F617" s="25"/>
    </row>
    <row r="618" spans="1:6" ht="15.75">
      <c r="A618" s="25"/>
      <c r="B618" s="25"/>
      <c r="C618" s="25"/>
      <c r="D618" s="25"/>
      <c r="E618" s="25"/>
      <c r="F618" s="25"/>
    </row>
    <row r="619" spans="1:6" ht="15.75">
      <c r="A619" s="25"/>
      <c r="B619" s="25"/>
      <c r="C619" s="25"/>
      <c r="D619" s="25"/>
      <c r="E619" s="25"/>
      <c r="F619" s="25"/>
    </row>
    <row r="620" spans="1:6" ht="15.75">
      <c r="A620" s="25"/>
      <c r="B620" s="25"/>
      <c r="C620" s="25"/>
      <c r="D620" s="25"/>
      <c r="E620" s="25"/>
      <c r="F620" s="25"/>
    </row>
    <row r="621" spans="1:6" ht="15.75">
      <c r="A621" s="25"/>
      <c r="B621" s="25"/>
      <c r="C621" s="25"/>
      <c r="D621" s="25"/>
      <c r="E621" s="25"/>
      <c r="F621" s="25"/>
    </row>
    <row r="622" spans="1:6" ht="15.75">
      <c r="A622" s="25"/>
      <c r="B622" s="25"/>
      <c r="C622" s="25"/>
      <c r="D622" s="25"/>
      <c r="E622" s="25"/>
      <c r="F622" s="25"/>
    </row>
    <row r="623" spans="1:6" ht="15.75">
      <c r="A623" s="25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5"/>
      <c r="C631" s="25"/>
      <c r="D631" s="25"/>
      <c r="E631" s="25"/>
      <c r="F631" s="25"/>
    </row>
    <row r="632" spans="1:6" ht="15.75">
      <c r="A632" s="25"/>
      <c r="B632" s="25"/>
      <c r="C632" s="25"/>
      <c r="D632" s="25"/>
      <c r="E632" s="25"/>
      <c r="F632" s="25"/>
    </row>
    <row r="633" spans="1:6" ht="15.75">
      <c r="A633" s="25"/>
      <c r="B633" s="25"/>
      <c r="C633" s="25"/>
      <c r="D633" s="25"/>
      <c r="E633" s="25"/>
      <c r="F633" s="25"/>
    </row>
    <row r="634" spans="1:6" ht="15.75">
      <c r="A634" s="25"/>
      <c r="B634" s="25"/>
      <c r="C634" s="25"/>
      <c r="D634" s="25"/>
      <c r="E634" s="25"/>
      <c r="F634" s="25"/>
    </row>
    <row r="635" spans="1:6" ht="15.75">
      <c r="A635" s="25"/>
      <c r="B635" s="23"/>
      <c r="C635" s="23"/>
      <c r="D635" s="23"/>
      <c r="E635" s="23"/>
      <c r="F635" s="23"/>
    </row>
    <row r="636" spans="1:6" ht="15.75">
      <c r="A636" s="25"/>
      <c r="B636" s="24"/>
      <c r="C636" s="24"/>
      <c r="D636" s="24"/>
      <c r="E636" s="24"/>
      <c r="F636" s="24"/>
    </row>
    <row r="637" spans="1:6" ht="15.75">
      <c r="A637" s="25"/>
      <c r="B637" s="25"/>
      <c r="C637" s="25"/>
      <c r="D637" s="25"/>
      <c r="E637" s="25"/>
      <c r="F637" s="25"/>
    </row>
    <row r="638" spans="1:6" ht="15.75">
      <c r="A638" s="25"/>
      <c r="B638" s="25"/>
      <c r="C638" s="25"/>
      <c r="D638" s="25"/>
      <c r="E638" s="25"/>
      <c r="F638" s="25"/>
    </row>
    <row r="639" spans="1:6" ht="15.75">
      <c r="A639" s="25"/>
      <c r="B639" s="25"/>
      <c r="C639" s="25"/>
      <c r="D639" s="25"/>
      <c r="E639" s="25"/>
      <c r="F639" s="25"/>
    </row>
    <row r="640" spans="1:6" ht="15.75">
      <c r="A640" s="25"/>
      <c r="B640" s="25"/>
      <c r="C640" s="25"/>
      <c r="D640" s="25"/>
      <c r="E640" s="25"/>
      <c r="F640" s="25"/>
    </row>
    <row r="641" spans="1:6" ht="15.75">
      <c r="A641" s="23"/>
      <c r="B641" s="25"/>
      <c r="C641" s="25"/>
      <c r="D641" s="25"/>
      <c r="E641" s="25"/>
      <c r="F641" s="25"/>
    </row>
    <row r="642" spans="1:6" ht="15.75">
      <c r="A642" s="24"/>
      <c r="B642" s="25"/>
      <c r="C642" s="25"/>
      <c r="D642" s="25"/>
      <c r="E642" s="25"/>
      <c r="F642" s="25"/>
    </row>
    <row r="643" spans="1:6" ht="15.75">
      <c r="A643" s="25"/>
      <c r="B643" s="25"/>
      <c r="C643" s="25"/>
      <c r="D643" s="25"/>
      <c r="E643" s="25"/>
      <c r="F643" s="25"/>
    </row>
    <row r="644" spans="1:6" ht="15.75">
      <c r="A644" s="25"/>
      <c r="B644" s="23"/>
      <c r="C644" s="23"/>
      <c r="D644" s="23"/>
      <c r="E644" s="23"/>
      <c r="F644" s="23"/>
    </row>
    <row r="645" spans="1:6" ht="15.75">
      <c r="A645" s="25"/>
      <c r="B645" s="24"/>
      <c r="C645" s="24"/>
      <c r="D645" s="24"/>
      <c r="E645" s="24"/>
      <c r="F645" s="24"/>
    </row>
    <row r="646" spans="1:6" ht="15.75">
      <c r="A646" s="25"/>
      <c r="B646" s="25"/>
      <c r="C646" s="25"/>
      <c r="D646" s="25"/>
      <c r="E646" s="25"/>
      <c r="F646" s="25"/>
    </row>
    <row r="647" spans="1:6" ht="15.75">
      <c r="A647" s="25"/>
      <c r="B647" s="25"/>
      <c r="C647" s="25"/>
      <c r="D647" s="25"/>
      <c r="E647" s="25"/>
      <c r="F647" s="25"/>
    </row>
    <row r="648" spans="1:6" ht="15.75">
      <c r="A648" s="25"/>
      <c r="B648" s="25"/>
      <c r="C648" s="25"/>
      <c r="D648" s="25"/>
      <c r="E648" s="25"/>
      <c r="F648" s="25"/>
    </row>
    <row r="649" spans="1:6" ht="15.75">
      <c r="A649" s="25"/>
      <c r="B649" s="25"/>
      <c r="C649" s="25"/>
      <c r="D649" s="25"/>
      <c r="E649" s="25"/>
      <c r="F649" s="25"/>
    </row>
    <row r="650" ht="15.75">
      <c r="A650" s="23"/>
    </row>
    <row r="651" spans="1:6" ht="15.75">
      <c r="A651" s="24"/>
      <c r="B651" s="25"/>
      <c r="C651" s="25"/>
      <c r="D651" s="25"/>
      <c r="E651" s="25"/>
      <c r="F651" s="25"/>
    </row>
    <row r="652" spans="1:6" ht="15.75">
      <c r="A652" s="25"/>
      <c r="B652" s="25"/>
      <c r="C652" s="25"/>
      <c r="D652" s="25"/>
      <c r="E652" s="25"/>
      <c r="F652" s="25"/>
    </row>
    <row r="653" spans="1:6" ht="15.75">
      <c r="A653" s="25"/>
      <c r="B653" s="25"/>
      <c r="C653" s="25"/>
      <c r="D653" s="25"/>
      <c r="E653" s="25"/>
      <c r="F653" s="25"/>
    </row>
    <row r="654" spans="1:6" ht="15.75">
      <c r="A654" s="25"/>
      <c r="B654" s="25"/>
      <c r="C654" s="25"/>
      <c r="D654" s="25"/>
      <c r="E654" s="25"/>
      <c r="F654" s="25"/>
    </row>
    <row r="655" spans="1:6" ht="15.75">
      <c r="A655" s="25"/>
      <c r="B655" s="25"/>
      <c r="C655" s="25"/>
      <c r="D655" s="25"/>
      <c r="E655" s="25"/>
      <c r="F655" s="25"/>
    </row>
    <row r="656" spans="2:6" ht="15.75">
      <c r="B656" s="23"/>
      <c r="C656" s="23"/>
      <c r="D656" s="23"/>
      <c r="E656" s="23"/>
      <c r="F656" s="23"/>
    </row>
    <row r="657" spans="1:6" ht="15.75">
      <c r="A657" s="25"/>
      <c r="B657" s="24"/>
      <c r="C657" s="24"/>
      <c r="D657" s="24"/>
      <c r="E657" s="24"/>
      <c r="F657" s="24"/>
    </row>
    <row r="658" spans="1:6" ht="15.75">
      <c r="A658" s="25"/>
      <c r="B658" s="25"/>
      <c r="C658" s="25"/>
      <c r="D658" s="25"/>
      <c r="E658" s="25"/>
      <c r="F658" s="25"/>
    </row>
    <row r="659" spans="1:6" ht="15.75">
      <c r="A659" s="25"/>
      <c r="B659" s="25"/>
      <c r="C659" s="25"/>
      <c r="D659" s="25"/>
      <c r="E659" s="25"/>
      <c r="F659" s="25"/>
    </row>
    <row r="660" spans="1:6" ht="15.75">
      <c r="A660" s="25"/>
      <c r="B660" s="25"/>
      <c r="C660" s="25"/>
      <c r="D660" s="25"/>
      <c r="E660" s="25"/>
      <c r="F660" s="25"/>
    </row>
    <row r="661" spans="1:6" ht="15.75">
      <c r="A661" s="25"/>
      <c r="B661" s="25"/>
      <c r="C661" s="25"/>
      <c r="D661" s="25"/>
      <c r="E661" s="25"/>
      <c r="F661" s="25"/>
    </row>
    <row r="662" spans="1:6" ht="15.75">
      <c r="A662" s="23"/>
      <c r="B662" s="25"/>
      <c r="C662" s="25"/>
      <c r="D662" s="25"/>
      <c r="E662" s="25"/>
      <c r="F662" s="25"/>
    </row>
    <row r="663" spans="1:6" ht="15.75">
      <c r="A663" s="24"/>
      <c r="B663" s="25"/>
      <c r="C663" s="25"/>
      <c r="D663" s="25"/>
      <c r="E663" s="25"/>
      <c r="F663" s="25"/>
    </row>
    <row r="664" spans="1:6" ht="15.75">
      <c r="A664" s="25"/>
      <c r="B664" s="25"/>
      <c r="C664" s="25"/>
      <c r="D664" s="25"/>
      <c r="E664" s="25"/>
      <c r="F664" s="25"/>
    </row>
    <row r="665" spans="1:6" ht="15.75">
      <c r="A665" s="25"/>
      <c r="B665" s="23"/>
      <c r="C665" s="23"/>
      <c r="D665" s="23"/>
      <c r="E665" s="23"/>
      <c r="F665" s="23"/>
    </row>
    <row r="666" spans="1:6" ht="15.75">
      <c r="A666" s="25"/>
      <c r="B666" s="24"/>
      <c r="C666" s="24"/>
      <c r="D666" s="24"/>
      <c r="E666" s="24"/>
      <c r="F666" s="24"/>
    </row>
    <row r="667" spans="1:6" ht="15.75">
      <c r="A667" s="25"/>
      <c r="B667" s="25"/>
      <c r="C667" s="25"/>
      <c r="D667" s="25"/>
      <c r="E667" s="25"/>
      <c r="F667" s="25"/>
    </row>
    <row r="668" spans="1:6" ht="15.75">
      <c r="A668" s="25"/>
      <c r="B668" s="25"/>
      <c r="C668" s="25"/>
      <c r="D668" s="25"/>
      <c r="E668" s="25"/>
      <c r="F668" s="25"/>
    </row>
    <row r="669" spans="1:6" ht="15.75">
      <c r="A669" s="25"/>
      <c r="B669" s="25"/>
      <c r="C669" s="25"/>
      <c r="D669" s="25"/>
      <c r="E669" s="25"/>
      <c r="F669" s="25"/>
    </row>
    <row r="670" spans="1:6" ht="15.75">
      <c r="A670" s="25"/>
      <c r="B670" s="25"/>
      <c r="C670" s="25"/>
      <c r="D670" s="25"/>
      <c r="E670" s="25"/>
      <c r="F670" s="25"/>
    </row>
    <row r="671" spans="1:6" ht="15.75">
      <c r="A671" s="23"/>
      <c r="B671" s="25"/>
      <c r="C671" s="25"/>
      <c r="D671" s="25"/>
      <c r="E671" s="25"/>
      <c r="F671" s="25"/>
    </row>
    <row r="672" spans="1:6" ht="15.75">
      <c r="A672" s="24"/>
      <c r="B672" s="25"/>
      <c r="C672" s="25"/>
      <c r="D672" s="25"/>
      <c r="E672" s="25"/>
      <c r="F672" s="25"/>
    </row>
    <row r="673" spans="1:6" ht="15.75">
      <c r="A673" s="25"/>
      <c r="B673" s="25"/>
      <c r="C673" s="25"/>
      <c r="D673" s="25"/>
      <c r="E673" s="25"/>
      <c r="F673" s="25"/>
    </row>
    <row r="674" spans="1:6" ht="15.75">
      <c r="A674" s="25"/>
      <c r="B674" s="23"/>
      <c r="C674" s="23"/>
      <c r="D674" s="23"/>
      <c r="E674" s="23"/>
      <c r="F674" s="23"/>
    </row>
    <row r="675" spans="1:6" ht="15.75">
      <c r="A675" s="25"/>
      <c r="B675" s="24"/>
      <c r="C675" s="24"/>
      <c r="D675" s="24"/>
      <c r="E675" s="24"/>
      <c r="F675" s="24"/>
    </row>
    <row r="676" ht="15.75">
      <c r="A676" s="25"/>
    </row>
    <row r="677" ht="15.75">
      <c r="A677" s="25"/>
    </row>
    <row r="678" ht="15.75">
      <c r="A678" s="25"/>
    </row>
    <row r="679" ht="15.75">
      <c r="A679" s="25"/>
    </row>
    <row r="680" ht="15.75">
      <c r="A680" s="23"/>
    </row>
    <row r="681" ht="15.75">
      <c r="A681" s="24"/>
    </row>
    <row r="683" spans="2:6" ht="15.75">
      <c r="B683" s="21"/>
      <c r="C683" s="21"/>
      <c r="D683" s="21"/>
      <c r="E683" s="21"/>
      <c r="F683" s="21"/>
    </row>
    <row r="684" spans="2:6" ht="15.75">
      <c r="B684" s="22"/>
      <c r="C684" s="22"/>
      <c r="D684" s="22"/>
      <c r="E684" s="22"/>
      <c r="F684" s="22"/>
    </row>
    <row r="689" ht="15.75">
      <c r="A689" s="21"/>
    </row>
    <row r="690" ht="15.75">
      <c r="A690" s="22"/>
    </row>
    <row r="692" spans="2:6" ht="15.75">
      <c r="B692" s="21"/>
      <c r="C692" s="21"/>
      <c r="D692" s="21"/>
      <c r="E692" s="21"/>
      <c r="F692" s="21"/>
    </row>
    <row r="693" spans="2:6" ht="15.75">
      <c r="B693" s="22"/>
      <c r="C693" s="22"/>
      <c r="D693" s="22"/>
      <c r="E693" s="22"/>
      <c r="F693" s="22"/>
    </row>
    <row r="698" ht="15.75">
      <c r="A698" s="21"/>
    </row>
    <row r="699" ht="15.75">
      <c r="A699" s="22"/>
    </row>
    <row r="701" spans="2:6" ht="15.75">
      <c r="B701" s="21"/>
      <c r="C701" s="21"/>
      <c r="D701" s="21"/>
      <c r="E701" s="21"/>
      <c r="F701" s="21"/>
    </row>
    <row r="702" spans="2:6" ht="15.75">
      <c r="B702" s="22"/>
      <c r="C702" s="22"/>
      <c r="D702" s="22"/>
      <c r="E702" s="22"/>
      <c r="F702" s="22"/>
    </row>
    <row r="707" ht="15.75">
      <c r="A707" s="21"/>
    </row>
    <row r="708" ht="15.75">
      <c r="A708" s="22"/>
    </row>
    <row r="710" spans="2:6" ht="15.75">
      <c r="B710" s="21"/>
      <c r="C710" s="21"/>
      <c r="D710" s="21"/>
      <c r="E710" s="21"/>
      <c r="F710" s="21"/>
    </row>
    <row r="711" spans="2:6" ht="15.75">
      <c r="B711" s="22"/>
      <c r="C711" s="22"/>
      <c r="D711" s="22"/>
      <c r="E711" s="22"/>
      <c r="F711" s="22"/>
    </row>
    <row r="716" ht="15.75">
      <c r="A716" s="21"/>
    </row>
    <row r="717" ht="15.75">
      <c r="A717" s="22"/>
    </row>
    <row r="722" spans="2:6" ht="15.75">
      <c r="B722" s="21"/>
      <c r="C722" s="21"/>
      <c r="D722" s="21"/>
      <c r="E722" s="21"/>
      <c r="F722" s="21"/>
    </row>
    <row r="723" spans="2:6" ht="15.75">
      <c r="B723" s="22"/>
      <c r="C723" s="22"/>
      <c r="D723" s="22"/>
      <c r="E723" s="22"/>
      <c r="F723" s="22"/>
    </row>
    <row r="728" ht="15.75">
      <c r="A728" s="21"/>
    </row>
    <row r="729" ht="15.75">
      <c r="A729" s="22"/>
    </row>
    <row r="734" spans="2:6" ht="15.75">
      <c r="B734" s="21"/>
      <c r="C734" s="21"/>
      <c r="D734" s="21"/>
      <c r="E734" s="21"/>
      <c r="F734" s="21"/>
    </row>
    <row r="735" spans="2:6" ht="15.75">
      <c r="B735" s="22"/>
      <c r="C735" s="22"/>
      <c r="D735" s="22"/>
      <c r="E735" s="22"/>
      <c r="F735" s="22"/>
    </row>
    <row r="740" ht="15.75">
      <c r="A740" s="21"/>
    </row>
    <row r="741" ht="15.75">
      <c r="A741" s="22"/>
    </row>
    <row r="743" spans="2:6" ht="15.75">
      <c r="B743" s="21"/>
      <c r="C743" s="21"/>
      <c r="D743" s="21"/>
      <c r="E743" s="21"/>
      <c r="F743" s="21"/>
    </row>
    <row r="744" spans="2:6" ht="15.75">
      <c r="B744" s="22"/>
      <c r="C744" s="22"/>
      <c r="D744" s="22"/>
      <c r="E744" s="22"/>
      <c r="F744" s="22"/>
    </row>
    <row r="749" ht="15.75">
      <c r="A749" s="21"/>
    </row>
    <row r="750" ht="15.75">
      <c r="A750" s="22"/>
    </row>
    <row r="752" spans="2:6" ht="15.75">
      <c r="B752" s="21"/>
      <c r="C752" s="21"/>
      <c r="D752" s="21"/>
      <c r="E752" s="21"/>
      <c r="F752" s="21"/>
    </row>
    <row r="753" spans="2:6" ht="15.75">
      <c r="B753" s="22"/>
      <c r="C753" s="22"/>
      <c r="D753" s="22"/>
      <c r="E753" s="22"/>
      <c r="F753" s="22"/>
    </row>
    <row r="758" ht="15.75">
      <c r="A758" s="21"/>
    </row>
    <row r="759" ht="15.75">
      <c r="A759" s="22"/>
    </row>
    <row r="761" spans="2:6" ht="15.75">
      <c r="B761" s="21"/>
      <c r="C761" s="21"/>
      <c r="D761" s="21"/>
      <c r="E761" s="21"/>
      <c r="F761" s="21"/>
    </row>
    <row r="762" spans="2:6" ht="15.75">
      <c r="B762" s="22"/>
      <c r="C762" s="22"/>
      <c r="D762" s="22"/>
      <c r="E762" s="22"/>
      <c r="F762" s="22"/>
    </row>
    <row r="767" ht="15.75">
      <c r="A767" s="21"/>
    </row>
    <row r="768" ht="15.75">
      <c r="A768" s="22"/>
    </row>
    <row r="770" spans="2:6" ht="15.75">
      <c r="B770" s="21"/>
      <c r="C770" s="21"/>
      <c r="D770" s="21"/>
      <c r="E770" s="21"/>
      <c r="F770" s="21"/>
    </row>
    <row r="771" spans="2:6" ht="15.75">
      <c r="B771" s="22"/>
      <c r="C771" s="22"/>
      <c r="D771" s="22"/>
      <c r="E771" s="22"/>
      <c r="F771" s="22"/>
    </row>
    <row r="776" ht="15.75">
      <c r="A776" s="21"/>
    </row>
    <row r="777" ht="15.75">
      <c r="A777" s="22"/>
    </row>
    <row r="779" spans="2:6" ht="15.75">
      <c r="B779" s="21"/>
      <c r="C779" s="21"/>
      <c r="D779" s="21"/>
      <c r="E779" s="21"/>
      <c r="F779" s="21"/>
    </row>
    <row r="780" spans="2:6" ht="15.75">
      <c r="B780" s="22"/>
      <c r="C780" s="22"/>
      <c r="D780" s="22"/>
      <c r="E780" s="22"/>
      <c r="F780" s="22"/>
    </row>
    <row r="785" ht="15.75">
      <c r="A785" s="21"/>
    </row>
    <row r="786" ht="15.75">
      <c r="A786" s="22"/>
    </row>
    <row r="788" spans="2:6" ht="15.75">
      <c r="B788" s="21"/>
      <c r="C788" s="21"/>
      <c r="D788" s="21"/>
      <c r="E788" s="21"/>
      <c r="F788" s="21"/>
    </row>
    <row r="789" spans="2:6" ht="15.75">
      <c r="B789" s="22"/>
      <c r="C789" s="22"/>
      <c r="D789" s="22"/>
      <c r="E789" s="22"/>
      <c r="F789" s="22"/>
    </row>
    <row r="794" ht="15.75">
      <c r="A794" s="21"/>
    </row>
    <row r="795" ht="15.75">
      <c r="A795" s="22"/>
    </row>
    <row r="797" spans="2:6" ht="15.75">
      <c r="B797" s="21"/>
      <c r="C797" s="21"/>
      <c r="D797" s="21"/>
      <c r="E797" s="21"/>
      <c r="F797" s="21"/>
    </row>
    <row r="798" spans="2:6" ht="15.75">
      <c r="B798" s="22"/>
      <c r="C798" s="22"/>
      <c r="D798" s="22"/>
      <c r="E798" s="22"/>
      <c r="F798" s="22"/>
    </row>
    <row r="803" ht="15.75">
      <c r="A803" s="21"/>
    </row>
    <row r="804" ht="15.75">
      <c r="A804" s="22"/>
    </row>
    <row r="806" spans="2:6" ht="15.75">
      <c r="B806" s="21"/>
      <c r="C806" s="21"/>
      <c r="D806" s="21"/>
      <c r="E806" s="21"/>
      <c r="F806" s="21"/>
    </row>
    <row r="807" spans="2:6" ht="15.75">
      <c r="B807" s="22"/>
      <c r="C807" s="22"/>
      <c r="D807" s="22"/>
      <c r="E807" s="22"/>
      <c r="F807" s="22"/>
    </row>
    <row r="812" ht="15.75">
      <c r="A812" s="21"/>
    </row>
    <row r="813" ht="15.75">
      <c r="A813" s="22"/>
    </row>
    <row r="815" spans="2:6" ht="15.75">
      <c r="B815" s="21"/>
      <c r="C815" s="21"/>
      <c r="D815" s="21"/>
      <c r="E815" s="21"/>
      <c r="F815" s="21"/>
    </row>
    <row r="816" spans="2:6" ht="15.75">
      <c r="B816" s="22"/>
      <c r="C816" s="22"/>
      <c r="D816" s="22"/>
      <c r="E816" s="22"/>
      <c r="F816" s="22"/>
    </row>
    <row r="821" ht="15.75">
      <c r="A821" s="21"/>
    </row>
    <row r="822" ht="15.75">
      <c r="A822" s="22"/>
    </row>
    <row r="824" spans="2:6" ht="15.75">
      <c r="B824" s="21"/>
      <c r="C824" s="21"/>
      <c r="D824" s="21"/>
      <c r="E824" s="21"/>
      <c r="F824" s="21"/>
    </row>
    <row r="825" spans="2:6" ht="15.75">
      <c r="B825" s="22"/>
      <c r="C825" s="22"/>
      <c r="D825" s="22"/>
      <c r="E825" s="22"/>
      <c r="F825" s="22"/>
    </row>
    <row r="830" ht="15.75">
      <c r="A830" s="21"/>
    </row>
    <row r="831" ht="15.75">
      <c r="A831" s="22"/>
    </row>
    <row r="833" spans="2:6" ht="15.75">
      <c r="B833" s="21"/>
      <c r="C833" s="21"/>
      <c r="D833" s="21"/>
      <c r="E833" s="21"/>
      <c r="F833" s="21"/>
    </row>
    <row r="834" spans="2:6" ht="15.75">
      <c r="B834" s="22"/>
      <c r="C834" s="22"/>
      <c r="D834" s="22"/>
      <c r="E834" s="22"/>
      <c r="F834" s="22"/>
    </row>
    <row r="839" ht="15.75">
      <c r="A839" s="21"/>
    </row>
    <row r="840" ht="15.75">
      <c r="A840" s="22"/>
    </row>
    <row r="842" spans="2:6" ht="15.75">
      <c r="B842" s="21"/>
      <c r="C842" s="21"/>
      <c r="D842" s="21"/>
      <c r="E842" s="21"/>
      <c r="F842" s="21"/>
    </row>
    <row r="843" spans="2:6" ht="15.75">
      <c r="B843" s="22"/>
      <c r="C843" s="22"/>
      <c r="D843" s="22"/>
      <c r="E843" s="22"/>
      <c r="F843" s="22"/>
    </row>
    <row r="848" ht="15.75">
      <c r="A848" s="21"/>
    </row>
    <row r="849" ht="15.75">
      <c r="A849" s="22"/>
    </row>
    <row r="851" spans="2:6" ht="15.75">
      <c r="B851" s="21"/>
      <c r="C851" s="21"/>
      <c r="D851" s="21"/>
      <c r="E851" s="21"/>
      <c r="F851" s="21"/>
    </row>
    <row r="852" spans="2:6" ht="15.75">
      <c r="B852" s="22"/>
      <c r="C852" s="22"/>
      <c r="D852" s="22"/>
      <c r="E852" s="22"/>
      <c r="F852" s="22"/>
    </row>
    <row r="857" ht="15.75">
      <c r="A857" s="21"/>
    </row>
    <row r="858" ht="15.75">
      <c r="A858" s="22"/>
    </row>
    <row r="860" spans="2:6" ht="15.75">
      <c r="B860" s="21"/>
      <c r="C860" s="21"/>
      <c r="D860" s="21"/>
      <c r="E860" s="21"/>
      <c r="F860" s="21"/>
    </row>
    <row r="861" spans="2:6" ht="15.75">
      <c r="B861" s="22"/>
      <c r="C861" s="22"/>
      <c r="D861" s="22"/>
      <c r="E861" s="22"/>
      <c r="F861" s="22"/>
    </row>
    <row r="866" ht="15.75">
      <c r="A866" s="21"/>
    </row>
    <row r="867" ht="15.75">
      <c r="A867" s="22"/>
    </row>
    <row r="869" spans="2:6" ht="15.75">
      <c r="B869" s="21"/>
      <c r="C869" s="21"/>
      <c r="D869" s="21"/>
      <c r="E869" s="21"/>
      <c r="F869" s="21"/>
    </row>
    <row r="870" spans="2:6" ht="15.75">
      <c r="B870" s="22"/>
      <c r="C870" s="22"/>
      <c r="D870" s="22"/>
      <c r="E870" s="22"/>
      <c r="F870" s="22"/>
    </row>
    <row r="875" ht="15.75">
      <c r="A875" s="21"/>
    </row>
    <row r="876" ht="15.75">
      <c r="A876" s="22"/>
    </row>
    <row r="878" spans="2:6" ht="15.75">
      <c r="B878" s="21"/>
      <c r="C878" s="21"/>
      <c r="D878" s="21"/>
      <c r="E878" s="21"/>
      <c r="F878" s="21"/>
    </row>
    <row r="879" spans="2:6" ht="15.75">
      <c r="B879" s="22"/>
      <c r="C879" s="22"/>
      <c r="D879" s="22"/>
      <c r="E879" s="22"/>
      <c r="F879" s="22"/>
    </row>
    <row r="884" ht="15.75">
      <c r="A884" s="21"/>
    </row>
    <row r="885" ht="15.75">
      <c r="A885" s="22"/>
    </row>
    <row r="887" spans="2:6" ht="15.75">
      <c r="B887" s="21"/>
      <c r="C887" s="21"/>
      <c r="D887" s="21"/>
      <c r="E887" s="21"/>
      <c r="F887" s="21"/>
    </row>
    <row r="888" spans="2:6" ht="15.75">
      <c r="B888" s="22"/>
      <c r="C888" s="22"/>
      <c r="D888" s="22"/>
      <c r="E888" s="22"/>
      <c r="F888" s="22"/>
    </row>
    <row r="893" ht="15.75">
      <c r="A893" s="21"/>
    </row>
    <row r="894" ht="15.75">
      <c r="A894" s="22"/>
    </row>
    <row r="899" spans="2:6" ht="15.75">
      <c r="B899" s="21"/>
      <c r="C899" s="21"/>
      <c r="D899" s="21"/>
      <c r="E899" s="21"/>
      <c r="F899" s="21"/>
    </row>
    <row r="900" spans="2:6" ht="15.75">
      <c r="B900" s="22"/>
      <c r="C900" s="22"/>
      <c r="D900" s="22"/>
      <c r="E900" s="22"/>
      <c r="F900" s="22"/>
    </row>
    <row r="905" ht="15.75">
      <c r="A905" s="21"/>
    </row>
    <row r="906" ht="15.75">
      <c r="A906" s="22"/>
    </row>
    <row r="910" spans="2:6" ht="15.75">
      <c r="B910" s="21"/>
      <c r="C910" s="21"/>
      <c r="D910" s="21"/>
      <c r="E910" s="21"/>
      <c r="F910" s="21"/>
    </row>
    <row r="911" spans="2:6" ht="15.75">
      <c r="B911" s="22"/>
      <c r="C911" s="22"/>
      <c r="D911" s="22"/>
      <c r="E911" s="22"/>
      <c r="F911" s="22"/>
    </row>
    <row r="916" ht="15.75">
      <c r="A916" s="21"/>
    </row>
    <row r="917" ht="15.75">
      <c r="A917" s="22"/>
    </row>
    <row r="922" spans="2:6" ht="15.75">
      <c r="B922" s="21"/>
      <c r="C922" s="21"/>
      <c r="D922" s="21"/>
      <c r="E922" s="21"/>
      <c r="F922" s="21"/>
    </row>
    <row r="923" spans="2:6" ht="15.75">
      <c r="B923" s="22"/>
      <c r="C923" s="22"/>
      <c r="D923" s="22"/>
      <c r="E923" s="22"/>
      <c r="F923" s="22"/>
    </row>
    <row r="928" ht="15.75">
      <c r="A928" s="21"/>
    </row>
    <row r="929" ht="15.75">
      <c r="A929" s="22"/>
    </row>
    <row r="934" spans="2:6" ht="15.75">
      <c r="B934" s="21"/>
      <c r="C934" s="21"/>
      <c r="D934" s="21"/>
      <c r="E934" s="21"/>
      <c r="F934" s="21"/>
    </row>
    <row r="935" spans="2:6" ht="15.75">
      <c r="B935" s="22"/>
      <c r="C935" s="22"/>
      <c r="D935" s="22"/>
      <c r="E935" s="22"/>
      <c r="F935" s="22"/>
    </row>
    <row r="940" ht="15.75">
      <c r="A940" s="21"/>
    </row>
    <row r="941" ht="15.75">
      <c r="A941" s="22"/>
    </row>
    <row r="946" spans="2:6" ht="15.75">
      <c r="B946" s="21"/>
      <c r="C946" s="21"/>
      <c r="D946" s="21"/>
      <c r="E946" s="21"/>
      <c r="F946" s="21"/>
    </row>
    <row r="947" spans="2:6" ht="15.75">
      <c r="B947" s="22"/>
      <c r="C947" s="22"/>
      <c r="D947" s="22"/>
      <c r="E947" s="22"/>
      <c r="F947" s="22"/>
    </row>
    <row r="952" ht="15.75">
      <c r="A952" s="21"/>
    </row>
    <row r="953" ht="15.75">
      <c r="A953" s="22"/>
    </row>
    <row r="958" spans="2:6" ht="15.75">
      <c r="B958" s="21"/>
      <c r="C958" s="21"/>
      <c r="D958" s="21"/>
      <c r="E958" s="21"/>
      <c r="F958" s="21"/>
    </row>
    <row r="959" spans="2:6" ht="15.75">
      <c r="B959" s="22"/>
      <c r="C959" s="22"/>
      <c r="D959" s="22"/>
      <c r="E959" s="22"/>
      <c r="F959" s="22"/>
    </row>
    <row r="964" ht="15.75">
      <c r="A964" s="21"/>
    </row>
    <row r="965" ht="15.75">
      <c r="A965" s="22"/>
    </row>
    <row r="970" spans="2:6" ht="15.75">
      <c r="B970" s="21"/>
      <c r="C970" s="21"/>
      <c r="D970" s="21"/>
      <c r="E970" s="21"/>
      <c r="F970" s="21"/>
    </row>
    <row r="971" spans="2:6" ht="15.75">
      <c r="B971" s="22"/>
      <c r="C971" s="22"/>
      <c r="D971" s="22"/>
      <c r="E971" s="22"/>
      <c r="F971" s="22"/>
    </row>
    <row r="976" ht="15.75">
      <c r="A976" s="21"/>
    </row>
    <row r="977" ht="15.75">
      <c r="A977" s="22"/>
    </row>
    <row r="982" spans="2:6" ht="15.75">
      <c r="B982" s="21"/>
      <c r="C982" s="21"/>
      <c r="D982" s="21"/>
      <c r="E982" s="21"/>
      <c r="F982" s="21"/>
    </row>
    <row r="983" spans="2:6" ht="15.75">
      <c r="B983" s="22"/>
      <c r="C983" s="22"/>
      <c r="D983" s="22"/>
      <c r="E983" s="22"/>
      <c r="F983" s="22"/>
    </row>
    <row r="988" ht="15.75">
      <c r="A988" s="21"/>
    </row>
    <row r="989" ht="15.75">
      <c r="A989" s="22"/>
    </row>
    <row r="993" spans="2:6" ht="15.75">
      <c r="B993" s="21"/>
      <c r="C993" s="21"/>
      <c r="D993" s="21"/>
      <c r="E993" s="21"/>
      <c r="F993" s="21"/>
    </row>
    <row r="994" spans="2:6" ht="15.75">
      <c r="B994" s="22"/>
      <c r="C994" s="22"/>
      <c r="D994" s="22"/>
      <c r="E994" s="22"/>
      <c r="F994" s="22"/>
    </row>
    <row r="999" ht="15.75">
      <c r="A999" s="21"/>
    </row>
    <row r="1000" ht="15.75">
      <c r="A1000" s="22"/>
    </row>
    <row r="1004" spans="2:6" ht="15.75">
      <c r="B1004" s="21"/>
      <c r="C1004" s="21"/>
      <c r="D1004" s="21"/>
      <c r="E1004" s="21"/>
      <c r="F1004" s="21"/>
    </row>
    <row r="1005" spans="2:6" ht="15.75">
      <c r="B1005" s="22"/>
      <c r="C1005" s="22"/>
      <c r="D1005" s="22"/>
      <c r="E1005" s="22"/>
      <c r="F1005" s="22"/>
    </row>
    <row r="1010" ht="15.75">
      <c r="A1010" s="21"/>
    </row>
    <row r="1011" ht="15.75">
      <c r="A1011" s="22"/>
    </row>
    <row r="1015" spans="2:6" ht="15.75">
      <c r="B1015" s="21"/>
      <c r="C1015" s="21"/>
      <c r="D1015" s="21"/>
      <c r="E1015" s="21"/>
      <c r="F1015" s="21"/>
    </row>
    <row r="1016" spans="2:6" ht="15.75">
      <c r="B1016" s="22"/>
      <c r="C1016" s="22"/>
      <c r="D1016" s="22"/>
      <c r="E1016" s="22"/>
      <c r="F1016" s="22"/>
    </row>
    <row r="1021" ht="15.75">
      <c r="A1021" s="21"/>
    </row>
    <row r="1022" ht="15.75">
      <c r="A1022" s="22"/>
    </row>
    <row r="1027" spans="2:6" ht="15.75">
      <c r="B1027" s="21"/>
      <c r="C1027" s="21"/>
      <c r="D1027" s="21"/>
      <c r="E1027" s="21"/>
      <c r="F1027" s="21"/>
    </row>
    <row r="1028" spans="2:6" ht="15.75">
      <c r="B1028" s="22"/>
      <c r="C1028" s="22"/>
      <c r="D1028" s="22"/>
      <c r="E1028" s="22"/>
      <c r="F1028" s="22"/>
    </row>
    <row r="1033" ht="15.75">
      <c r="A1033" s="21"/>
    </row>
    <row r="1034" ht="15.75">
      <c r="A1034" s="22"/>
    </row>
    <row r="1039" spans="2:6" ht="15.75">
      <c r="B1039" s="21"/>
      <c r="C1039" s="21"/>
      <c r="D1039" s="21"/>
      <c r="E1039" s="21"/>
      <c r="F1039" s="21"/>
    </row>
    <row r="1040" spans="2:6" ht="15.75">
      <c r="B1040" s="22"/>
      <c r="C1040" s="22"/>
      <c r="D1040" s="22"/>
      <c r="E1040" s="22"/>
      <c r="F1040" s="22"/>
    </row>
    <row r="1045" ht="15.75">
      <c r="A1045" s="21"/>
    </row>
    <row r="1046" ht="15.75">
      <c r="A1046" s="22"/>
    </row>
    <row r="1051" spans="2:6" ht="15.75">
      <c r="B1051" s="21"/>
      <c r="C1051" s="21"/>
      <c r="D1051" s="21"/>
      <c r="E1051" s="21"/>
      <c r="F1051" s="21"/>
    </row>
    <row r="1052" spans="2:6" ht="15.75">
      <c r="B1052" s="22"/>
      <c r="C1052" s="22"/>
      <c r="D1052" s="22"/>
      <c r="E1052" s="22"/>
      <c r="F1052" s="22"/>
    </row>
    <row r="1057" ht="15.75">
      <c r="A1057" s="21"/>
    </row>
    <row r="1058" ht="15.75">
      <c r="A1058" s="22"/>
    </row>
    <row r="1060" spans="2:6" ht="15.75">
      <c r="B1060" s="21"/>
      <c r="C1060" s="21"/>
      <c r="D1060" s="21"/>
      <c r="E1060" s="21"/>
      <c r="F1060" s="21"/>
    </row>
    <row r="1061" spans="2:6" ht="15.75">
      <c r="B1061" s="22"/>
      <c r="C1061" s="22"/>
      <c r="D1061" s="22"/>
      <c r="E1061" s="22"/>
      <c r="F1061" s="22"/>
    </row>
    <row r="1066" ht="15.75">
      <c r="A1066" s="21"/>
    </row>
    <row r="1067" ht="15.75">
      <c r="A1067" s="22"/>
    </row>
    <row r="1071" spans="2:6" ht="15.75">
      <c r="B1071" s="21"/>
      <c r="C1071" s="21"/>
      <c r="D1071" s="21"/>
      <c r="E1071" s="21"/>
      <c r="F1071" s="21"/>
    </row>
    <row r="1072" spans="2:6" ht="15.75">
      <c r="B1072" s="22"/>
      <c r="C1072" s="22"/>
      <c r="D1072" s="22"/>
      <c r="E1072" s="22"/>
      <c r="F1072" s="22"/>
    </row>
    <row r="1077" ht="15.75">
      <c r="A1077" s="21"/>
    </row>
    <row r="1078" ht="15.75">
      <c r="A1078" s="22"/>
    </row>
    <row r="1083" spans="2:6" ht="15.75">
      <c r="B1083" s="21"/>
      <c r="C1083" s="21"/>
      <c r="D1083" s="21"/>
      <c r="E1083" s="21"/>
      <c r="F1083" s="21"/>
    </row>
    <row r="1084" spans="2:6" ht="15.75">
      <c r="B1084" s="22"/>
      <c r="C1084" s="22"/>
      <c r="D1084" s="22"/>
      <c r="E1084" s="22"/>
      <c r="F1084" s="22"/>
    </row>
    <row r="1089" ht="15.75">
      <c r="A1089" s="21"/>
    </row>
    <row r="1090" ht="15.75">
      <c r="A1090" s="22"/>
    </row>
    <row r="1095" spans="2:6" ht="15.75">
      <c r="B1095" s="21"/>
      <c r="C1095" s="21"/>
      <c r="D1095" s="21"/>
      <c r="E1095" s="21"/>
      <c r="F1095" s="21"/>
    </row>
    <row r="1096" spans="2:6" ht="15.75">
      <c r="B1096" s="22"/>
      <c r="C1096" s="22"/>
      <c r="D1096" s="22"/>
      <c r="E1096" s="22"/>
      <c r="F1096" s="22"/>
    </row>
    <row r="1101" ht="15.75">
      <c r="A1101" s="21"/>
    </row>
    <row r="1102" ht="15.75">
      <c r="A1102" s="22"/>
    </row>
    <row r="1107" spans="2:6" ht="15.75">
      <c r="B1107" s="21"/>
      <c r="C1107" s="21"/>
      <c r="D1107" s="21"/>
      <c r="E1107" s="21"/>
      <c r="F1107" s="21"/>
    </row>
    <row r="1108" spans="2:6" ht="15.75">
      <c r="B1108" s="22"/>
      <c r="C1108" s="22"/>
      <c r="D1108" s="22"/>
      <c r="E1108" s="22"/>
      <c r="F1108" s="22"/>
    </row>
    <row r="1113" ht="15.75">
      <c r="A1113" s="21"/>
    </row>
    <row r="1114" ht="15.75">
      <c r="A1114" s="22"/>
    </row>
    <row r="1119" spans="2:6" ht="15.75">
      <c r="B1119" s="21"/>
      <c r="C1119" s="21"/>
      <c r="D1119" s="21"/>
      <c r="E1119" s="21"/>
      <c r="F1119" s="21"/>
    </row>
    <row r="1125" ht="15.75">
      <c r="A1125" s="21"/>
    </row>
    <row r="1131" spans="2:6" ht="15.75">
      <c r="B1131" s="21"/>
      <c r="C1131" s="21"/>
      <c r="D1131" s="21"/>
      <c r="E1131" s="21"/>
      <c r="F1131" s="21"/>
    </row>
    <row r="1137" ht="15.75">
      <c r="A1137" s="21"/>
    </row>
    <row r="1143" spans="2:6" ht="15.75">
      <c r="B1143" s="21"/>
      <c r="C1143" s="21"/>
      <c r="D1143" s="21"/>
      <c r="E1143" s="21"/>
      <c r="F1143" s="21"/>
    </row>
    <row r="1149" ht="15.75">
      <c r="A1149" s="21"/>
    </row>
    <row r="1155" spans="2:6" ht="15.75">
      <c r="B1155" s="21"/>
      <c r="C1155" s="21"/>
      <c r="D1155" s="21"/>
      <c r="E1155" s="21"/>
      <c r="F1155" s="21"/>
    </row>
    <row r="1161" ht="15.75">
      <c r="A1161" s="21"/>
    </row>
    <row r="1163" spans="2:6" ht="15.75">
      <c r="B1163" s="21"/>
      <c r="C1163" s="21"/>
      <c r="D1163" s="21"/>
      <c r="E1163" s="21"/>
      <c r="F1163" s="21"/>
    </row>
    <row r="1169" ht="15.75">
      <c r="A1169" s="21"/>
    </row>
    <row r="1175" spans="2:6" ht="15.75">
      <c r="B1175" s="21"/>
      <c r="C1175" s="21"/>
      <c r="D1175" s="21"/>
      <c r="E1175" s="21"/>
      <c r="F1175" s="21"/>
    </row>
    <row r="1181" ht="15.75">
      <c r="A1181" s="21"/>
    </row>
    <row r="1187" spans="2:6" ht="15.75">
      <c r="B1187" s="21"/>
      <c r="C1187" s="21"/>
      <c r="D1187" s="21"/>
      <c r="E1187" s="21"/>
      <c r="F1187" s="21"/>
    </row>
    <row r="1193" ht="15.75">
      <c r="A1193" s="21"/>
    </row>
    <row r="1219" spans="2:6" ht="15.75">
      <c r="B1219" s="21"/>
      <c r="C1219" s="21"/>
      <c r="D1219" s="21"/>
      <c r="E1219" s="21"/>
      <c r="F1219" s="21"/>
    </row>
    <row r="1220" spans="2:6" ht="15.75">
      <c r="B1220" s="22"/>
      <c r="C1220" s="22"/>
      <c r="D1220" s="22"/>
      <c r="E1220" s="22"/>
      <c r="F1220" s="22"/>
    </row>
    <row r="1225" ht="15.75">
      <c r="A1225" s="21"/>
    </row>
    <row r="1226" ht="15.75">
      <c r="A1226" s="22"/>
    </row>
    <row r="1231" spans="2:6" ht="15.75">
      <c r="B1231" s="21"/>
      <c r="C1231" s="21"/>
      <c r="D1231" s="21"/>
      <c r="E1231" s="21"/>
      <c r="F1231" s="21"/>
    </row>
    <row r="1232" spans="2:6" ht="15.75">
      <c r="B1232" s="22"/>
      <c r="C1232" s="22"/>
      <c r="D1232" s="22"/>
      <c r="E1232" s="22"/>
      <c r="F1232" s="22"/>
    </row>
    <row r="1237" ht="15.75">
      <c r="A1237" s="21"/>
    </row>
    <row r="1238" ht="15.75">
      <c r="A1238" s="22"/>
    </row>
    <row r="1243" spans="2:6" ht="15.75">
      <c r="B1243" s="21"/>
      <c r="C1243" s="21"/>
      <c r="D1243" s="21"/>
      <c r="E1243" s="21"/>
      <c r="F1243" s="21"/>
    </row>
    <row r="1249" ht="15.75">
      <c r="A1249" s="21"/>
    </row>
    <row r="1256" spans="2:6" ht="15.75">
      <c r="B1256" s="22"/>
      <c r="C1256" s="22"/>
      <c r="D1256" s="22"/>
      <c r="E1256" s="22"/>
      <c r="F1256" s="22"/>
    </row>
    <row r="1257" spans="2:6" ht="15.75">
      <c r="B1257" s="22"/>
      <c r="C1257" s="22"/>
      <c r="D1257" s="22"/>
      <c r="E1257" s="22"/>
      <c r="F1257" s="22"/>
    </row>
    <row r="1258" spans="2:6" ht="15.75">
      <c r="B1258" s="22"/>
      <c r="C1258" s="22"/>
      <c r="D1258" s="22"/>
      <c r="E1258" s="22"/>
      <c r="F1258" s="22"/>
    </row>
    <row r="1259" spans="2:6" ht="15.75">
      <c r="B1259" s="22"/>
      <c r="C1259" s="22"/>
      <c r="D1259" s="22"/>
      <c r="E1259" s="22"/>
      <c r="F1259" s="22"/>
    </row>
    <row r="1260" spans="2:6" ht="15.75">
      <c r="B1260" s="22"/>
      <c r="C1260" s="22"/>
      <c r="D1260" s="22"/>
      <c r="E1260" s="22"/>
      <c r="F1260" s="22"/>
    </row>
    <row r="1262" ht="15.75">
      <c r="A1262" s="22"/>
    </row>
    <row r="1263" ht="15.75">
      <c r="A1263" s="22"/>
    </row>
    <row r="1264" ht="15.75">
      <c r="A1264" s="22"/>
    </row>
    <row r="1265" ht="15.75">
      <c r="A1265" s="22"/>
    </row>
    <row r="1266" ht="15.75">
      <c r="A1266" s="22"/>
    </row>
    <row r="1278" spans="2:6" ht="15.75">
      <c r="B1278" s="21"/>
      <c r="C1278" s="21"/>
      <c r="D1278" s="21"/>
      <c r="E1278" s="21"/>
      <c r="F1278" s="21"/>
    </row>
    <row r="1279" spans="2:6" ht="15.75">
      <c r="B1279" s="22"/>
      <c r="C1279" s="22"/>
      <c r="D1279" s="22"/>
      <c r="E1279" s="22"/>
      <c r="F1279" s="22"/>
    </row>
    <row r="1283" spans="2:6" ht="15.75">
      <c r="B1283" s="21"/>
      <c r="C1283" s="21"/>
      <c r="D1283" s="21"/>
      <c r="E1283" s="21"/>
      <c r="F1283" s="21"/>
    </row>
    <row r="1284" spans="1:6" ht="15.75">
      <c r="A1284" s="21"/>
      <c r="B1284" s="21"/>
      <c r="C1284" s="21"/>
      <c r="D1284" s="21"/>
      <c r="E1284" s="21"/>
      <c r="F1284" s="21"/>
    </row>
    <row r="1285" ht="15.75">
      <c r="A1285" s="22"/>
    </row>
    <row r="1288" spans="2:6" ht="15.75">
      <c r="B1288" s="21"/>
      <c r="C1288" s="21"/>
      <c r="D1288" s="21"/>
      <c r="E1288" s="21"/>
      <c r="F1288" s="21"/>
    </row>
    <row r="1289" ht="15.75">
      <c r="A1289" s="21"/>
    </row>
    <row r="1290" ht="15.75">
      <c r="A1290" s="21"/>
    </row>
    <row r="1293" spans="2:6" ht="15.75">
      <c r="B1293" s="21"/>
      <c r="C1293" s="21"/>
      <c r="D1293" s="21"/>
      <c r="E1293" s="21"/>
      <c r="F1293" s="21"/>
    </row>
    <row r="1294" ht="15.75">
      <c r="A1294" s="21"/>
    </row>
    <row r="1299" ht="15.75">
      <c r="A1299" s="21"/>
    </row>
    <row r="1300" spans="2:6" ht="15.75">
      <c r="B1300" s="21"/>
      <c r="C1300" s="21"/>
      <c r="D1300" s="21"/>
      <c r="E1300" s="21"/>
      <c r="F1300" s="21"/>
    </row>
    <row r="1305" spans="2:6" ht="15.75">
      <c r="B1305" s="21"/>
      <c r="C1305" s="21"/>
      <c r="D1305" s="21"/>
      <c r="E1305" s="21"/>
      <c r="F1305" s="21"/>
    </row>
    <row r="1306" ht="15.75">
      <c r="A1306" s="21"/>
    </row>
    <row r="1311" ht="15.75">
      <c r="A1311" s="21"/>
    </row>
    <row r="1314" spans="2:6" ht="15.75">
      <c r="B1314" s="21"/>
      <c r="C1314" s="21"/>
      <c r="D1314" s="21"/>
      <c r="E1314" s="21"/>
      <c r="F1314" s="21"/>
    </row>
    <row r="1320" ht="15.75">
      <c r="A1320" s="21"/>
    </row>
    <row r="1321" spans="2:6" ht="15.75">
      <c r="B1321" s="21"/>
      <c r="C1321" s="21"/>
      <c r="D1321" s="21"/>
      <c r="E1321" s="21"/>
      <c r="F1321" s="21"/>
    </row>
    <row r="1322" spans="2:6" ht="15.75">
      <c r="B1322" s="22"/>
      <c r="C1322" s="22"/>
      <c r="D1322" s="22"/>
      <c r="E1322" s="22"/>
      <c r="F1322" s="22"/>
    </row>
    <row r="1326" spans="2:6" ht="15.75">
      <c r="B1326" s="21"/>
      <c r="C1326" s="21"/>
      <c r="D1326" s="21"/>
      <c r="E1326" s="21"/>
      <c r="F1326" s="21"/>
    </row>
    <row r="1327" spans="1:6" ht="15.75">
      <c r="A1327" s="21"/>
      <c r="B1327" s="22"/>
      <c r="C1327" s="22"/>
      <c r="D1327" s="22"/>
      <c r="E1327" s="22"/>
      <c r="F1327" s="22"/>
    </row>
    <row r="1328" ht="15.75">
      <c r="A1328" s="22"/>
    </row>
    <row r="1331" spans="2:6" ht="15.75">
      <c r="B1331" s="21"/>
      <c r="C1331" s="21"/>
      <c r="D1331" s="21"/>
      <c r="E1331" s="21"/>
      <c r="F1331" s="21"/>
    </row>
    <row r="1332" spans="1:6" ht="15.75">
      <c r="A1332" s="21"/>
      <c r="B1332" s="22"/>
      <c r="C1332" s="22"/>
      <c r="D1332" s="22"/>
      <c r="E1332" s="22"/>
      <c r="F1332" s="22"/>
    </row>
    <row r="1333" ht="15.75">
      <c r="A1333" s="22"/>
    </row>
    <row r="1336" spans="2:6" ht="15.75">
      <c r="B1336" s="21"/>
      <c r="C1336" s="21"/>
      <c r="D1336" s="21"/>
      <c r="E1336" s="21"/>
      <c r="F1336" s="21"/>
    </row>
    <row r="1337" ht="15.75">
      <c r="A1337" s="21"/>
    </row>
    <row r="1338" ht="15.75">
      <c r="A1338" s="22"/>
    </row>
    <row r="1342" ht="15.75">
      <c r="A1342" s="21"/>
    </row>
    <row r="1391" spans="2:6" ht="15.75">
      <c r="B1391" s="22"/>
      <c r="C1391" s="22"/>
      <c r="D1391" s="22"/>
      <c r="E1391" s="22"/>
      <c r="F1391" s="22"/>
    </row>
    <row r="1397" ht="15.75">
      <c r="A1397" s="22"/>
    </row>
    <row r="1471" spans="2:6" ht="15.75">
      <c r="B1471" s="4"/>
      <c r="C1471" s="4"/>
      <c r="D1471" s="4"/>
      <c r="E1471" s="4"/>
      <c r="F1471" s="4"/>
    </row>
    <row r="1472" spans="2:6" ht="15.75">
      <c r="B1472" s="4"/>
      <c r="C1472" s="4"/>
      <c r="D1472" s="4"/>
      <c r="E1472" s="4"/>
      <c r="F1472" s="4"/>
    </row>
    <row r="1473" spans="2:6" ht="15.75">
      <c r="B1473" s="4"/>
      <c r="C1473" s="4"/>
      <c r="D1473" s="4"/>
      <c r="E1473" s="4"/>
      <c r="F1473" s="4"/>
    </row>
    <row r="1474" spans="2:6" ht="15.75">
      <c r="B1474" s="4"/>
      <c r="C1474" s="4"/>
      <c r="D1474" s="4"/>
      <c r="E1474" s="4"/>
      <c r="F1474" s="4"/>
    </row>
    <row r="1475" spans="2:6" ht="15.75">
      <c r="B1475" s="4"/>
      <c r="C1475" s="4"/>
      <c r="D1475" s="4"/>
      <c r="E1475" s="4"/>
      <c r="F1475" s="4"/>
    </row>
    <row r="1476" spans="2:6" ht="15.75">
      <c r="B1476" s="4"/>
      <c r="C1476" s="4"/>
      <c r="D1476" s="4"/>
      <c r="E1476" s="4"/>
      <c r="F1476" s="4"/>
    </row>
    <row r="1477" spans="1:6" ht="15.75">
      <c r="A1477" s="4"/>
      <c r="B1477" s="4"/>
      <c r="C1477" s="4"/>
      <c r="D1477" s="4"/>
      <c r="E1477" s="4"/>
      <c r="F1477" s="4"/>
    </row>
    <row r="1478" spans="1:6" ht="15.75">
      <c r="A1478" s="4"/>
      <c r="B1478" s="4"/>
      <c r="C1478" s="4"/>
      <c r="D1478" s="4"/>
      <c r="E1478" s="4"/>
      <c r="F1478" s="4"/>
    </row>
    <row r="1479" spans="1:6" ht="15.75">
      <c r="A1479" s="4"/>
      <c r="B1479" s="4"/>
      <c r="C1479" s="4"/>
      <c r="D1479" s="4"/>
      <c r="E1479" s="4"/>
      <c r="F1479" s="4"/>
    </row>
    <row r="1480" spans="1:6" ht="15.75">
      <c r="A1480" s="4"/>
      <c r="B1480" s="4"/>
      <c r="C1480" s="4"/>
      <c r="D1480" s="4"/>
      <c r="E1480" s="4"/>
      <c r="F1480" s="4"/>
    </row>
    <row r="1481" spans="1:6" ht="15.75">
      <c r="A1481" s="4"/>
      <c r="B1481" s="4"/>
      <c r="C1481" s="4"/>
      <c r="D1481" s="4"/>
      <c r="E1481" s="4"/>
      <c r="F1481" s="4"/>
    </row>
    <row r="1482" ht="15.75">
      <c r="A1482" s="4"/>
    </row>
    <row r="1483" ht="15.75">
      <c r="A1483" s="4"/>
    </row>
    <row r="1484" spans="1:6" ht="15.75">
      <c r="A1484" s="4"/>
      <c r="B1484" s="22"/>
      <c r="C1484" s="22"/>
      <c r="D1484" s="22"/>
      <c r="E1484" s="22"/>
      <c r="F1484" s="22"/>
    </row>
    <row r="1485" ht="15.75">
      <c r="A1485" s="4"/>
    </row>
    <row r="1486" spans="1:6" ht="15.75">
      <c r="A1486" s="4"/>
      <c r="B1486" s="22"/>
      <c r="C1486" s="22"/>
      <c r="D1486" s="22"/>
      <c r="E1486" s="22"/>
      <c r="F1486" s="22"/>
    </row>
    <row r="1487" ht="15.75">
      <c r="A1487" s="4"/>
    </row>
    <row r="1488" spans="2:6" ht="15.75">
      <c r="B1488" s="22"/>
      <c r="C1488" s="22"/>
      <c r="D1488" s="22"/>
      <c r="E1488" s="22"/>
      <c r="F1488" s="22"/>
    </row>
    <row r="1490" ht="15.75">
      <c r="A1490" s="22"/>
    </row>
    <row r="1492" ht="15.75">
      <c r="A1492" s="22"/>
    </row>
    <row r="1494" ht="15.75">
      <c r="A1494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2012-08-17T08:21:59Z</cp:lastPrinted>
  <dcterms:created xsi:type="dcterms:W3CDTF">1996-10-08T23:32:33Z</dcterms:created>
  <dcterms:modified xsi:type="dcterms:W3CDTF">2012-08-20T10:13:05Z</dcterms:modified>
  <cp:category/>
  <cp:version/>
  <cp:contentType/>
  <cp:contentStatus/>
</cp:coreProperties>
</file>